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 l="1"/>
  <c r="C36" i="2"/>
</calcChain>
</file>

<file path=xl/sharedStrings.xml><?xml version="1.0" encoding="utf-8"?>
<sst xmlns="http://schemas.openxmlformats.org/spreadsheetml/2006/main" count="796" uniqueCount="382">
  <si>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</si>
  <si>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</si>
  <si>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</si>
  <si>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</si>
  <si>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</si>
  <si>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</si>
  <si>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</si>
  <si>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</si>
  <si>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</si>
  <si>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</si>
  <si>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</si>
  <si>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</si>
  <si>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</si>
  <si>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</si>
  <si>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</si>
  <si>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</si>
  <si>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</si>
  <si>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</si>
  <si>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</si>
  <si>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</si>
  <si>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</si>
  <si>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</si>
  <si>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</si>
  <si>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</si>
  <si>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</si>
  <si>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</si>
  <si>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</si>
  <si>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</si>
  <si>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</si>
  <si>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</si>
  <si>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</si>
  <si>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</si>
  <si>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</si>
  <si>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</si>
  <si>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</si>
  <si>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</si>
  <si>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</si>
  <si>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</si>
  <si>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</si>
  <si>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</si>
  <si>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</si>
  <si>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</si>
  <si>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</si>
  <si>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</si>
  <si>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</si>
  <si>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</si>
  <si>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</si>
  <si>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</si>
  <si>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</si>
  <si>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</si>
  <si>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</si>
  <si>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</si>
  <si>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</si>
  <si>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</si>
  <si>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</si>
  <si>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</si>
  <si>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</si>
  <si>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</si>
  <si>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</si>
  <si>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</si>
  <si>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</si>
  <si>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</si>
  <si>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</si>
  <si>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</si>
  <si>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</si>
  <si>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</si>
  <si>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</si>
  <si>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</si>
  <si>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</si>
  <si>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</si>
  <si>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</si>
  <si>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</si>
  <si>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</si>
  <si>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</si>
  <si>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</si>
  <si>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</si>
  <si>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</si>
  <si>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</si>
  <si>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</si>
  <si>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</si>
  <si>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</si>
  <si>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</si>
  <si>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</si>
  <si>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</si>
  <si>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</si>
  <si>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</si>
  <si>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</si>
  <si>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</si>
  <si>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</si>
  <si>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</si>
  <si>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</si>
  <si>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</si>
  <si>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</si>
  <si>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</si>
  <si>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</si>
  <si>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</si>
  <si>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</si>
  <si>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</si>
  <si>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</si>
  <si>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</si>
  <si>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</si>
  <si>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</si>
  <si>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</si>
  <si>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</si>
  <si>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</si>
  <si>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</si>
  <si>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</si>
  <si>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</si>
  <si>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</si>
  <si>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</si>
  <si>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</si>
  <si>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</si>
  <si>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</si>
  <si>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</si>
  <si>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</si>
  <si>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</si>
  <si>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</si>
  <si>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</si>
  <si>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</si>
  <si>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</si>
  <si>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</si>
  <si>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</si>
  <si>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</si>
  <si>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</si>
  <si>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</si>
  <si>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</si>
  <si>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</si>
  <si>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</si>
  <si>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</si>
  <si>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</si>
  <si>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</si>
  <si>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</si>
  <si>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</si>
  <si>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</si>
  <si>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</si>
  <si>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</si>
  <si>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</si>
  <si>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</si>
  <si>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</si>
  <si>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</si>
  <si>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</si>
  <si>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</si>
  <si>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</si>
  <si>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</si>
  <si>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</si>
  <si>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</si>
  <si>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</si>
  <si>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</si>
  <si>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</si>
  <si>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</si>
  <si>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</si>
  <si>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</si>
  <si>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</si>
  <si>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</si>
  <si>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</si>
  <si>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</si>
  <si>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</si>
  <si>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</si>
  <si>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</si>
  <si>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</si>
  <si>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</si>
  <si>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</si>
  <si>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</si>
  <si>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</si>
  <si>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</si>
  <si>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</si>
  <si>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</si>
  <si>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</si>
  <si>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</si>
  <si>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</si>
  <si>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</si>
  <si>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</si>
  <si>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</si>
  <si>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</si>
  <si>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</si>
  <si>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</si>
  <si>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</si>
  <si>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</si>
  <si>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</si>
  <si>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</si>
  <si>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</si>
  <si>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</si>
  <si>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</si>
  <si>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</si>
  <si>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</si>
  <si>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</si>
  <si>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</si>
  <si>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</si>
  <si>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</si>
  <si>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</si>
  <si>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</si>
  <si>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</si>
  <si>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</si>
  <si>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</si>
  <si>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</si>
  <si>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</si>
  <si>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</si>
  <si>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</si>
  <si>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</si>
  <si>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</si>
  <si>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</si>
  <si>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</si>
  <si>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</si>
  <si>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</si>
  <si>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</si>
  <si>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</si>
  <si>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</si>
  <si>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</si>
  <si>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</si>
  <si>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</si>
  <si>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</si>
  <si>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</si>
  <si>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</si>
  <si>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</si>
  <si>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</si>
  <si>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</si>
  <si>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</si>
  <si>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</si>
  <si>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</si>
  <si>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</si>
  <si>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</si>
  <si>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</si>
  <si>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</si>
  <si>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</si>
  <si>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</si>
  <si>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</si>
  <si>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</si>
  <si>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</si>
  <si>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</si>
  <si>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</si>
  <si>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</si>
  <si>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</si>
  <si>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</si>
  <si>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</si>
  <si>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</si>
  <si>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</si>
  <si>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</si>
  <si>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</si>
  <si>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</si>
  <si>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</si>
  <si>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</si>
  <si>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</si>
  <si>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</si>
  <si>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</si>
  <si>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</si>
  <si>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</si>
  <si>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</si>
  <si>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</si>
  <si>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</si>
  <si>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</si>
  <si>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</si>
  <si>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</si>
  <si>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</si>
  <si>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</si>
  <si>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</si>
  <si>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</si>
  <si>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</si>
  <si>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</si>
  <si>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</si>
  <si>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</si>
  <si>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</si>
  <si>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</si>
  <si>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</si>
  <si>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</si>
  <si>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</si>
  <si>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</si>
  <si>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</si>
  <si>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</si>
  <si>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</si>
  <si>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</si>
  <si>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</si>
  <si>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</si>
  <si>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</si>
  <si>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</si>
  <si>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</si>
  <si>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</si>
  <si>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</si>
  <si>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</si>
  <si>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</si>
  <si>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</si>
  <si>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</si>
  <si>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</si>
  <si>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</si>
  <si>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</si>
  <si>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</si>
  <si>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</si>
  <si>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</si>
  <si>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</si>
  <si>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</si>
  <si>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</si>
  <si>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</si>
  <si>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</si>
  <si>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</si>
  <si>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</si>
  <si>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</si>
  <si>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</si>
  <si>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</si>
  <si>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</si>
  <si>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</si>
  <si>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</si>
  <si>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</si>
  <si>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</si>
  <si>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</si>
  <si>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</si>
  <si>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</si>
  <si>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</si>
  <si>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</si>
  <si>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</si>
  <si>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</si>
  <si>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</si>
  <si>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</si>
  <si>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</si>
  <si>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</si>
  <si>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</si>
  <si>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</si>
  <si>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</si>
  <si>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</si>
  <si>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</si>
  <si>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</si>
  <si>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</si>
  <si>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</si>
  <si>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</si>
  <si>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</si>
  <si>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</si>
  <si>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</si>
  <si>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</si>
  <si>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</si>
  <si>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</si>
  <si>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</si>
  <si>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</si>
  <si>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</si>
  <si>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</si>
  <si>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</si>
  <si>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</si>
  <si>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</si>
  <si>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</si>
  <si>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</si>
  <si>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</si>
  <si>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</si>
  <si>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</si>
  <si>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</si>
  <si>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</si>
  <si>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</si>
  <si>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</si>
  <si>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</si>
  <si>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</si>
  <si>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</si>
  <si>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</si>
  <si>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</si>
  <si>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</si>
  <si>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</si>
  <si>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</si>
  <si>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</si>
  <si>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</si>
  <si>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</si>
  <si>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</si>
  <si>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</si>
  <si>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</si>
  <si>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</si>
  <si>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</si>
  <si>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</si>
  <si>
    <t>2/4
(水）</t>
    <rPh sb="5" eb="6">
      <t>スイ</t>
    </rPh>
    <phoneticPr fontId="1"/>
  </si>
  <si>
    <t>2/1
(日)</t>
    <rPh sb="4" eb="5">
      <t>ニチ</t>
    </rPh>
    <phoneticPr fontId="1"/>
  </si>
  <si>
    <t>岩鼻サッ
カーG</t>
    <rPh sb="0" eb="2">
      <t>イワハナ</t>
    </rPh>
    <phoneticPr fontId="1"/>
  </si>
  <si>
    <t>0-4(0-2,0-2)</t>
    <phoneticPr fontId="1"/>
  </si>
  <si>
    <t>0-3(0-3,0-0)</t>
    <phoneticPr fontId="1"/>
  </si>
  <si>
    <t>0-12(0-3,0-9)</t>
    <phoneticPr fontId="1"/>
  </si>
  <si>
    <t>0-4(0-3,0-1)</t>
    <phoneticPr fontId="1"/>
  </si>
  <si>
    <t>17-0(9-0,8-0)</t>
    <phoneticPr fontId="1"/>
  </si>
  <si>
    <t>10-0(4-0,6-0)</t>
    <phoneticPr fontId="1"/>
  </si>
  <si>
    <t>南稜</t>
    <rPh sb="0" eb="1">
      <t>ナン</t>
    </rPh>
    <rPh sb="1" eb="2">
      <t>リョウ</t>
    </rPh>
    <phoneticPr fontId="1"/>
  </si>
  <si>
    <t>花咲徳栄</t>
    <rPh sb="0" eb="4">
      <t>ハナサキトクハル</t>
    </rPh>
    <phoneticPr fontId="1"/>
  </si>
  <si>
    <t>10-0(3-0,7-0)</t>
    <phoneticPr fontId="1"/>
  </si>
  <si>
    <t>2-0(2-0,0-0)</t>
    <phoneticPr fontId="1"/>
  </si>
  <si>
    <t>4-0(2-0,2-0)</t>
    <phoneticPr fontId="1"/>
  </si>
  <si>
    <t>5-1(2-0,3-1)</t>
    <phoneticPr fontId="1"/>
  </si>
  <si>
    <t>0-2(0-0,0-2)</t>
    <phoneticPr fontId="1"/>
  </si>
  <si>
    <t>順位戦</t>
    <rPh sb="0" eb="2">
      <t>ジュンイ</t>
    </rPh>
    <rPh sb="2" eb="3">
      <t>セン</t>
    </rPh>
    <phoneticPr fontId="1"/>
  </si>
  <si>
    <t>2-0(2-0,0-0)</t>
    <phoneticPr fontId="1"/>
  </si>
  <si>
    <t>1-0(0-0,1-0)</t>
    <phoneticPr fontId="1"/>
  </si>
  <si>
    <t>3-1(1-1,2-0)</t>
    <phoneticPr fontId="1"/>
  </si>
  <si>
    <t>3-0(1-0,2-0)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</si>
</sst>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55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58</xdr:row>
          <xdr:rowOff>66675</xdr:rowOff>
        </xdr:from>
        <xdr:to>
          <xdr:col>8</xdr:col>
          <xdr:colOff>666750</xdr:colOff>
          <xdr:row>69</xdr:row>
          <xdr:rowOff>228600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222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57" zoomScale="110" zoomScaleNormal="110" workbookViewId="0">
      <selection activeCell="J63" sqref="J63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71" t="s">
        <v>198</v>
      </c>
      <c r="B1" s="171"/>
      <c r="C1" s="171"/>
      <c r="D1" s="171"/>
      <c r="E1" s="171"/>
      <c r="F1" s="171"/>
      <c r="G1" s="171"/>
      <c r="H1" s="171"/>
      <c r="I1" s="171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72" t="s">
        <v>54</v>
      </c>
      <c r="C3" s="173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74" t="s">
        <v>314</v>
      </c>
      <c r="C4" s="174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74" t="s">
        <v>315</v>
      </c>
      <c r="C5" s="174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75" t="s">
        <v>280</v>
      </c>
      <c r="C6" s="175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76" t="s">
        <v>281</v>
      </c>
      <c r="C7" s="176" t="s">
        <v>241</v>
      </c>
      <c r="D7" s="82" t="s">
        <v>317</v>
      </c>
      <c r="E7" s="153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72" t="s">
        <v>140</v>
      </c>
      <c r="E9" s="177"/>
      <c r="F9" s="178" t="s">
        <v>139</v>
      </c>
      <c r="G9" s="177"/>
      <c r="H9" s="179"/>
      <c r="I9" s="97" t="s">
        <v>11</v>
      </c>
      <c r="J9" s="1"/>
    </row>
    <row r="10" spans="1:10" ht="20.25" customHeight="1" x14ac:dyDescent="0.15">
      <c r="A10" s="180" t="s">
        <v>199</v>
      </c>
      <c r="B10" s="182" t="s">
        <v>41</v>
      </c>
      <c r="C10" s="17" t="s">
        <v>58</v>
      </c>
      <c r="D10" s="185" t="s">
        <v>200</v>
      </c>
      <c r="E10" s="186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81"/>
      <c r="B11" s="183"/>
      <c r="C11" s="19" t="s">
        <v>57</v>
      </c>
      <c r="D11" s="187" t="s">
        <v>201</v>
      </c>
      <c r="E11" s="188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81"/>
      <c r="B12" s="184"/>
      <c r="C12" s="60" t="s">
        <v>63</v>
      </c>
      <c r="D12" s="189" t="s">
        <v>75</v>
      </c>
      <c r="E12" s="190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81"/>
      <c r="B13" s="191" t="s">
        <v>1</v>
      </c>
      <c r="C13" s="64" t="s">
        <v>58</v>
      </c>
      <c r="D13" s="192" t="s">
        <v>56</v>
      </c>
      <c r="E13" s="193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81"/>
      <c r="B14" s="183"/>
      <c r="C14" s="19" t="s">
        <v>57</v>
      </c>
      <c r="D14" s="187" t="s">
        <v>212</v>
      </c>
      <c r="E14" s="188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81"/>
      <c r="B15" s="184"/>
      <c r="C15" s="66" t="s">
        <v>63</v>
      </c>
      <c r="D15" s="194" t="s">
        <v>213</v>
      </c>
      <c r="E15" s="195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81"/>
      <c r="B16" s="183" t="s">
        <v>234</v>
      </c>
      <c r="C16" s="27" t="s">
        <v>58</v>
      </c>
      <c r="D16" s="175" t="s">
        <v>56</v>
      </c>
      <c r="E16" s="196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81"/>
      <c r="B17" s="183"/>
      <c r="C17" s="27" t="s">
        <v>57</v>
      </c>
      <c r="D17" s="175" t="s">
        <v>212</v>
      </c>
      <c r="E17" s="196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81"/>
      <c r="B18" s="183"/>
      <c r="C18" s="83" t="s">
        <v>63</v>
      </c>
      <c r="D18" s="197" t="s">
        <v>213</v>
      </c>
      <c r="E18" s="198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215" t="s">
        <v>202</v>
      </c>
      <c r="B19" s="182" t="s">
        <v>183</v>
      </c>
      <c r="C19" s="84" t="s">
        <v>58</v>
      </c>
      <c r="D19" s="211" t="s">
        <v>56</v>
      </c>
      <c r="E19" s="212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81"/>
      <c r="B20" s="183"/>
      <c r="C20" s="86" t="s">
        <v>57</v>
      </c>
      <c r="D20" s="202" t="s">
        <v>72</v>
      </c>
      <c r="E20" s="203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81"/>
      <c r="B21" s="183"/>
      <c r="C21" s="88" t="s">
        <v>63</v>
      </c>
      <c r="D21" s="202" t="s">
        <v>73</v>
      </c>
      <c r="E21" s="203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81"/>
      <c r="B22" s="183"/>
      <c r="C22" s="88" t="s">
        <v>82</v>
      </c>
      <c r="D22" s="206" t="s">
        <v>75</v>
      </c>
      <c r="E22" s="207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81"/>
      <c r="B23" s="216" t="s">
        <v>29</v>
      </c>
      <c r="C23" s="89" t="s">
        <v>58</v>
      </c>
      <c r="D23" s="218" t="s">
        <v>56</v>
      </c>
      <c r="E23" s="219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81"/>
      <c r="B24" s="201"/>
      <c r="C24" s="88" t="s">
        <v>57</v>
      </c>
      <c r="D24" s="204" t="s">
        <v>212</v>
      </c>
      <c r="E24" s="205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81"/>
      <c r="B25" s="217"/>
      <c r="C25" s="92" t="s">
        <v>63</v>
      </c>
      <c r="D25" s="199" t="s">
        <v>213</v>
      </c>
      <c r="E25" s="200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81"/>
      <c r="B26" s="201" t="s">
        <v>215</v>
      </c>
      <c r="C26" s="93" t="s">
        <v>58</v>
      </c>
      <c r="D26" s="202" t="s">
        <v>56</v>
      </c>
      <c r="E26" s="203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81"/>
      <c r="B27" s="201"/>
      <c r="C27" s="86" t="s">
        <v>57</v>
      </c>
      <c r="D27" s="204" t="s">
        <v>72</v>
      </c>
      <c r="E27" s="205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81"/>
      <c r="B28" s="201"/>
      <c r="C28" s="88" t="s">
        <v>63</v>
      </c>
      <c r="D28" s="204" t="s">
        <v>73</v>
      </c>
      <c r="E28" s="205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208"/>
      <c r="B29" s="201"/>
      <c r="C29" s="88" t="s">
        <v>82</v>
      </c>
      <c r="D29" s="206" t="s">
        <v>75</v>
      </c>
      <c r="E29" s="207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80" t="s">
        <v>214</v>
      </c>
      <c r="B30" s="209" t="s">
        <v>3</v>
      </c>
      <c r="C30" s="94" t="s">
        <v>58</v>
      </c>
      <c r="D30" s="211" t="s">
        <v>56</v>
      </c>
      <c r="E30" s="212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81"/>
      <c r="B31" s="201"/>
      <c r="C31" s="83" t="s">
        <v>57</v>
      </c>
      <c r="D31" s="202" t="s">
        <v>212</v>
      </c>
      <c r="E31" s="203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208"/>
      <c r="B32" s="210"/>
      <c r="C32" s="95" t="s">
        <v>63</v>
      </c>
      <c r="D32" s="213" t="s">
        <v>213</v>
      </c>
      <c r="E32" s="214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20" t="s">
        <v>203</v>
      </c>
      <c r="B33" s="183" t="s">
        <v>37</v>
      </c>
      <c r="C33" s="93" t="s">
        <v>58</v>
      </c>
      <c r="D33" s="202" t="s">
        <v>56</v>
      </c>
      <c r="E33" s="203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21"/>
      <c r="B34" s="183"/>
      <c r="C34" s="86" t="s">
        <v>57</v>
      </c>
      <c r="D34" s="204" t="s">
        <v>72</v>
      </c>
      <c r="E34" s="205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21"/>
      <c r="B35" s="183"/>
      <c r="C35" s="88" t="s">
        <v>63</v>
      </c>
      <c r="D35" s="204" t="s">
        <v>73</v>
      </c>
      <c r="E35" s="205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21"/>
      <c r="B36" s="183"/>
      <c r="C36" s="88" t="s">
        <v>82</v>
      </c>
      <c r="D36" s="206" t="s">
        <v>75</v>
      </c>
      <c r="E36" s="207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21"/>
      <c r="B37" s="191" t="s">
        <v>41</v>
      </c>
      <c r="C37" s="89" t="s">
        <v>58</v>
      </c>
      <c r="D37" s="218" t="s">
        <v>200</v>
      </c>
      <c r="E37" s="219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21"/>
      <c r="B38" s="183"/>
      <c r="C38" s="93" t="s">
        <v>57</v>
      </c>
      <c r="D38" s="204" t="s">
        <v>201</v>
      </c>
      <c r="E38" s="205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21"/>
      <c r="B39" s="184"/>
      <c r="C39" s="96" t="s">
        <v>63</v>
      </c>
      <c r="D39" s="199" t="s">
        <v>75</v>
      </c>
      <c r="E39" s="200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21"/>
      <c r="B40" s="191" t="s">
        <v>215</v>
      </c>
      <c r="C40" s="89" t="s">
        <v>58</v>
      </c>
      <c r="D40" s="202" t="s">
        <v>56</v>
      </c>
      <c r="E40" s="203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21"/>
      <c r="B41" s="183"/>
      <c r="C41" s="93" t="s">
        <v>57</v>
      </c>
      <c r="D41" s="202" t="s">
        <v>72</v>
      </c>
      <c r="E41" s="203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21"/>
      <c r="B42" s="183"/>
      <c r="C42" s="86" t="s">
        <v>63</v>
      </c>
      <c r="D42" s="204" t="s">
        <v>73</v>
      </c>
      <c r="E42" s="205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22"/>
      <c r="B43" s="223"/>
      <c r="C43" s="88" t="s">
        <v>82</v>
      </c>
      <c r="D43" s="206" t="s">
        <v>75</v>
      </c>
      <c r="E43" s="207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24" t="s">
        <v>204</v>
      </c>
      <c r="B44" s="182" t="s">
        <v>183</v>
      </c>
      <c r="C44" s="94" t="s">
        <v>58</v>
      </c>
      <c r="D44" s="211" t="s">
        <v>56</v>
      </c>
      <c r="E44" s="212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24"/>
      <c r="B45" s="183"/>
      <c r="C45" s="93" t="s">
        <v>57</v>
      </c>
      <c r="D45" s="204" t="s">
        <v>72</v>
      </c>
      <c r="E45" s="205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24"/>
      <c r="B46" s="183"/>
      <c r="C46" s="86" t="s">
        <v>63</v>
      </c>
      <c r="D46" s="204" t="s">
        <v>73</v>
      </c>
      <c r="E46" s="205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24"/>
      <c r="B47" s="183"/>
      <c r="C47" s="83" t="s">
        <v>82</v>
      </c>
      <c r="D47" s="206" t="s">
        <v>75</v>
      </c>
      <c r="E47" s="207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24"/>
      <c r="B48" s="191" t="s">
        <v>29</v>
      </c>
      <c r="C48" s="89" t="s">
        <v>58</v>
      </c>
      <c r="D48" s="218" t="s">
        <v>56</v>
      </c>
      <c r="E48" s="219"/>
      <c r="F48" s="90" t="s">
        <v>253</v>
      </c>
      <c r="G48" s="127" t="s">
        <v>329</v>
      </c>
      <c r="H48" s="152" t="s">
        <v>267</v>
      </c>
      <c r="I48" s="100" t="s">
        <v>266</v>
      </c>
    </row>
    <row r="49" spans="1:10" ht="20.25" customHeight="1" x14ac:dyDescent="0.15">
      <c r="A49" s="224"/>
      <c r="B49" s="183"/>
      <c r="C49" s="93" t="s">
        <v>57</v>
      </c>
      <c r="D49" s="204" t="s">
        <v>72</v>
      </c>
      <c r="E49" s="205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24"/>
      <c r="B50" s="183"/>
      <c r="C50" s="93" t="s">
        <v>63</v>
      </c>
      <c r="D50" s="204" t="s">
        <v>73</v>
      </c>
      <c r="E50" s="205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24"/>
      <c r="B51" s="184"/>
      <c r="C51" s="96" t="s">
        <v>82</v>
      </c>
      <c r="D51" s="199" t="s">
        <v>75</v>
      </c>
      <c r="E51" s="200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21"/>
      <c r="B52" s="183" t="s">
        <v>1</v>
      </c>
      <c r="C52" s="27" t="s">
        <v>58</v>
      </c>
      <c r="D52" s="175" t="s">
        <v>56</v>
      </c>
      <c r="E52" s="225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21"/>
      <c r="B53" s="183"/>
      <c r="C53" s="27" t="s">
        <v>57</v>
      </c>
      <c r="D53" s="187" t="s">
        <v>212</v>
      </c>
      <c r="E53" s="226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22"/>
      <c r="B54" s="223"/>
      <c r="C54" s="69" t="s">
        <v>63</v>
      </c>
      <c r="D54" s="227" t="s">
        <v>213</v>
      </c>
      <c r="E54" s="228"/>
      <c r="F54" s="77" t="s">
        <v>235</v>
      </c>
      <c r="G54" s="133" t="s">
        <v>335</v>
      </c>
      <c r="H54" s="151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29"/>
      <c r="E55" s="229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72" t="s">
        <v>9</v>
      </c>
      <c r="E71" s="177"/>
      <c r="F71" s="178" t="s">
        <v>10</v>
      </c>
      <c r="G71" s="177"/>
      <c r="H71" s="177"/>
      <c r="I71" s="38" t="s">
        <v>11</v>
      </c>
    </row>
    <row r="72" spans="1:10" ht="21" customHeight="1" x14ac:dyDescent="0.15">
      <c r="A72" s="243" t="s">
        <v>361</v>
      </c>
      <c r="B72" s="230" t="s">
        <v>190</v>
      </c>
      <c r="C72" s="159" t="s">
        <v>64</v>
      </c>
      <c r="D72" s="233" t="s">
        <v>56</v>
      </c>
      <c r="E72" s="234"/>
      <c r="F72" s="166" t="s">
        <v>321</v>
      </c>
      <c r="G72" s="139" t="s">
        <v>368</v>
      </c>
      <c r="H72" s="139" t="s">
        <v>336</v>
      </c>
      <c r="I72" s="154" t="s">
        <v>14</v>
      </c>
    </row>
    <row r="73" spans="1:10" ht="21" customHeight="1" x14ac:dyDescent="0.15">
      <c r="A73" s="244"/>
      <c r="B73" s="231"/>
      <c r="C73" s="160" t="s">
        <v>144</v>
      </c>
      <c r="D73" s="226" t="s">
        <v>72</v>
      </c>
      <c r="E73" s="235"/>
      <c r="F73" s="167" t="s">
        <v>350</v>
      </c>
      <c r="G73" s="132" t="s">
        <v>369</v>
      </c>
      <c r="H73" s="132" t="s">
        <v>323</v>
      </c>
      <c r="I73" s="155" t="s">
        <v>15</v>
      </c>
    </row>
    <row r="74" spans="1:10" ht="21" customHeight="1" x14ac:dyDescent="0.15">
      <c r="A74" s="244"/>
      <c r="B74" s="231"/>
      <c r="C74" s="160" t="s">
        <v>145</v>
      </c>
      <c r="D74" s="226" t="s">
        <v>73</v>
      </c>
      <c r="E74" s="235"/>
      <c r="F74" s="167" t="s">
        <v>324</v>
      </c>
      <c r="G74" s="132" t="s">
        <v>372</v>
      </c>
      <c r="H74" s="132" t="s">
        <v>351</v>
      </c>
      <c r="I74" s="155" t="s">
        <v>16</v>
      </c>
    </row>
    <row r="75" spans="1:10" ht="21" customHeight="1" thickBot="1" x14ac:dyDescent="0.2">
      <c r="A75" s="245"/>
      <c r="B75" s="232"/>
      <c r="C75" s="161" t="s">
        <v>146</v>
      </c>
      <c r="D75" s="189" t="s">
        <v>75</v>
      </c>
      <c r="E75" s="236"/>
      <c r="F75" s="168" t="s">
        <v>356</v>
      </c>
      <c r="G75" s="140" t="s">
        <v>373</v>
      </c>
      <c r="H75" s="140" t="s">
        <v>355</v>
      </c>
      <c r="I75" s="156" t="s">
        <v>17</v>
      </c>
    </row>
    <row r="76" spans="1:10" ht="21" customHeight="1" thickTop="1" x14ac:dyDescent="0.15">
      <c r="A76" s="220" t="s">
        <v>362</v>
      </c>
      <c r="B76" s="191" t="s">
        <v>363</v>
      </c>
      <c r="C76" s="73" t="s">
        <v>147</v>
      </c>
      <c r="D76" s="237" t="s">
        <v>56</v>
      </c>
      <c r="E76" s="238"/>
      <c r="F76" s="103" t="s">
        <v>357</v>
      </c>
      <c r="G76" s="149" t="s">
        <v>364</v>
      </c>
      <c r="H76" s="162" t="s">
        <v>354</v>
      </c>
      <c r="I76" s="157" t="s">
        <v>155</v>
      </c>
    </row>
    <row r="77" spans="1:10" ht="21" customHeight="1" x14ac:dyDescent="0.15">
      <c r="A77" s="221"/>
      <c r="B77" s="183"/>
      <c r="C77" s="19" t="s">
        <v>148</v>
      </c>
      <c r="D77" s="226" t="s">
        <v>72</v>
      </c>
      <c r="E77" s="239"/>
      <c r="F77" s="98" t="s">
        <v>359</v>
      </c>
      <c r="G77" s="132" t="s">
        <v>365</v>
      </c>
      <c r="H77" s="163" t="s">
        <v>352</v>
      </c>
      <c r="I77" s="155" t="s">
        <v>156</v>
      </c>
    </row>
    <row r="78" spans="1:10" ht="21" customHeight="1" x14ac:dyDescent="0.15">
      <c r="A78" s="221"/>
      <c r="B78" s="183"/>
      <c r="C78" s="28" t="s">
        <v>149</v>
      </c>
      <c r="D78" s="226" t="s">
        <v>73</v>
      </c>
      <c r="E78" s="239"/>
      <c r="F78" s="105" t="s">
        <v>358</v>
      </c>
      <c r="G78" s="150" t="s">
        <v>366</v>
      </c>
      <c r="H78" s="164" t="s">
        <v>360</v>
      </c>
      <c r="I78" s="155" t="s">
        <v>45</v>
      </c>
    </row>
    <row r="79" spans="1:10" ht="21" customHeight="1" thickBot="1" x14ac:dyDescent="0.2">
      <c r="A79" s="222"/>
      <c r="B79" s="223"/>
      <c r="C79" s="21" t="s">
        <v>150</v>
      </c>
      <c r="D79" s="227" t="s">
        <v>75</v>
      </c>
      <c r="E79" s="240"/>
      <c r="F79" s="106" t="s">
        <v>353</v>
      </c>
      <c r="G79" s="133" t="s">
        <v>367</v>
      </c>
      <c r="H79" s="165" t="s">
        <v>322</v>
      </c>
      <c r="I79" s="158" t="s">
        <v>25</v>
      </c>
    </row>
    <row r="80" spans="1:10" ht="21" customHeight="1" x14ac:dyDescent="0.15">
      <c r="A80" s="220" t="s">
        <v>206</v>
      </c>
      <c r="B80" s="230" t="s">
        <v>211</v>
      </c>
      <c r="C80" s="17" t="s">
        <v>65</v>
      </c>
      <c r="D80" s="233" t="s">
        <v>56</v>
      </c>
      <c r="E80" s="242"/>
      <c r="F80" s="166" t="s">
        <v>6</v>
      </c>
      <c r="G80" s="139" t="s">
        <v>374</v>
      </c>
      <c r="H80" s="139" t="s">
        <v>4</v>
      </c>
      <c r="I80" s="154" t="s">
        <v>191</v>
      </c>
      <c r="J80" s="44" t="s">
        <v>83</v>
      </c>
    </row>
    <row r="81" spans="1:10" ht="21" customHeight="1" x14ac:dyDescent="0.15">
      <c r="A81" s="221"/>
      <c r="B81" s="231"/>
      <c r="C81" s="19" t="s">
        <v>66</v>
      </c>
      <c r="D81" s="226" t="s">
        <v>72</v>
      </c>
      <c r="E81" s="239"/>
      <c r="F81" s="167" t="s">
        <v>370</v>
      </c>
      <c r="G81" s="132" t="s">
        <v>375</v>
      </c>
      <c r="H81" s="132" t="s">
        <v>5</v>
      </c>
      <c r="I81" s="155" t="s">
        <v>192</v>
      </c>
      <c r="J81" s="44" t="s">
        <v>84</v>
      </c>
    </row>
    <row r="82" spans="1:10" ht="21" customHeight="1" x14ac:dyDescent="0.15">
      <c r="A82" s="221"/>
      <c r="B82" s="231"/>
      <c r="C82" s="19" t="s">
        <v>67</v>
      </c>
      <c r="D82" s="226" t="s">
        <v>73</v>
      </c>
      <c r="E82" s="239"/>
      <c r="F82" s="98" t="s">
        <v>30</v>
      </c>
      <c r="G82" s="132" t="s">
        <v>376</v>
      </c>
      <c r="H82" s="163" t="s">
        <v>1</v>
      </c>
      <c r="I82" s="155" t="s">
        <v>193</v>
      </c>
      <c r="J82" s="44" t="s">
        <v>84</v>
      </c>
    </row>
    <row r="83" spans="1:10" ht="21" customHeight="1" thickBot="1" x14ac:dyDescent="0.2">
      <c r="A83" s="222"/>
      <c r="B83" s="241"/>
      <c r="C83" s="21" t="s">
        <v>68</v>
      </c>
      <c r="D83" s="227" t="s">
        <v>75</v>
      </c>
      <c r="E83" s="240"/>
      <c r="F83" s="169" t="s">
        <v>371</v>
      </c>
      <c r="G83" s="133" t="s">
        <v>378</v>
      </c>
      <c r="H83" s="133" t="s">
        <v>41</v>
      </c>
      <c r="I83" s="158" t="s">
        <v>194</v>
      </c>
      <c r="J83" s="44" t="s">
        <v>84</v>
      </c>
    </row>
    <row r="84" spans="1:10" ht="21" customHeight="1" x14ac:dyDescent="0.15">
      <c r="A84" s="220" t="s">
        <v>207</v>
      </c>
      <c r="B84" s="230" t="s">
        <v>210</v>
      </c>
      <c r="C84" s="17" t="s">
        <v>76</v>
      </c>
      <c r="D84" s="233" t="s">
        <v>56</v>
      </c>
      <c r="E84" s="242"/>
      <c r="F84" s="135" t="s">
        <v>247</v>
      </c>
      <c r="G84" s="139" t="s">
        <v>379</v>
      </c>
      <c r="H84" s="139" t="s">
        <v>257</v>
      </c>
      <c r="I84" s="154" t="s">
        <v>93</v>
      </c>
      <c r="J84" s="44" t="s">
        <v>377</v>
      </c>
    </row>
    <row r="85" spans="1:10" ht="21" customHeight="1" x14ac:dyDescent="0.15">
      <c r="A85" s="221"/>
      <c r="B85" s="231"/>
      <c r="C85" s="19" t="s">
        <v>77</v>
      </c>
      <c r="D85" s="226" t="s">
        <v>72</v>
      </c>
      <c r="E85" s="239"/>
      <c r="F85" s="167" t="s">
        <v>239</v>
      </c>
      <c r="G85" s="132" t="s">
        <v>380</v>
      </c>
      <c r="H85" s="132" t="s">
        <v>244</v>
      </c>
      <c r="I85" s="155" t="s">
        <v>94</v>
      </c>
      <c r="J85" s="170" t="s">
        <v>85</v>
      </c>
    </row>
    <row r="86" spans="1:10" ht="21" customHeight="1" x14ac:dyDescent="0.15">
      <c r="A86" s="221"/>
      <c r="B86" s="231"/>
      <c r="C86" s="19" t="s">
        <v>78</v>
      </c>
      <c r="D86" s="226" t="s">
        <v>73</v>
      </c>
      <c r="E86" s="239"/>
      <c r="F86" s="167" t="s">
        <v>245</v>
      </c>
      <c r="G86" s="132" t="s">
        <v>381</v>
      </c>
      <c r="H86" s="132" t="s">
        <v>246</v>
      </c>
      <c r="I86" s="155" t="s">
        <v>95</v>
      </c>
      <c r="J86" s="170" t="s">
        <v>84</v>
      </c>
    </row>
    <row r="87" spans="1:10" ht="21" customHeight="1" thickBot="1" x14ac:dyDescent="0.2">
      <c r="A87" s="222"/>
      <c r="B87" s="241"/>
      <c r="C87" s="21" t="s">
        <v>79</v>
      </c>
      <c r="D87" s="227" t="s">
        <v>75</v>
      </c>
      <c r="E87" s="240"/>
      <c r="F87" s="151" t="s">
        <v>242</v>
      </c>
      <c r="G87" s="133" t="s">
        <v>379</v>
      </c>
      <c r="H87" s="133" t="s">
        <v>240</v>
      </c>
      <c r="I87" s="158" t="s">
        <v>96</v>
      </c>
      <c r="J87" s="1" t="s">
        <v>377</v>
      </c>
    </row>
    <row r="88" spans="1:10" ht="21" customHeight="1" x14ac:dyDescent="0.15">
      <c r="A88" s="220" t="s">
        <v>208</v>
      </c>
      <c r="B88" s="230" t="s">
        <v>209</v>
      </c>
      <c r="C88" s="17" t="s">
        <v>58</v>
      </c>
      <c r="D88" s="233" t="s">
        <v>56</v>
      </c>
      <c r="E88" s="242"/>
      <c r="F88" s="104" t="s">
        <v>257</v>
      </c>
      <c r="G88" s="139"/>
      <c r="H88" s="139" t="s">
        <v>240</v>
      </c>
      <c r="I88" s="154" t="s">
        <v>91</v>
      </c>
      <c r="J88" s="44" t="s">
        <v>87</v>
      </c>
    </row>
    <row r="89" spans="1:10" ht="21" customHeight="1" x14ac:dyDescent="0.15">
      <c r="A89" s="221"/>
      <c r="B89" s="231"/>
      <c r="C89" s="19" t="s">
        <v>57</v>
      </c>
      <c r="D89" s="226" t="s">
        <v>72</v>
      </c>
      <c r="E89" s="239"/>
      <c r="F89" s="98" t="s">
        <v>247</v>
      </c>
      <c r="G89" s="132"/>
      <c r="H89" s="132" t="s">
        <v>242</v>
      </c>
      <c r="I89" s="155" t="s">
        <v>92</v>
      </c>
      <c r="J89" s="44" t="s">
        <v>88</v>
      </c>
    </row>
    <row r="90" spans="1:10" ht="21" customHeight="1" x14ac:dyDescent="0.15">
      <c r="A90" s="221"/>
      <c r="B90" s="231"/>
      <c r="C90" s="19" t="s">
        <v>63</v>
      </c>
      <c r="D90" s="226" t="s">
        <v>73</v>
      </c>
      <c r="E90" s="239"/>
      <c r="F90" s="98" t="s">
        <v>244</v>
      </c>
      <c r="G90" s="132"/>
      <c r="H90" s="132" t="s">
        <v>246</v>
      </c>
      <c r="I90" s="155" t="s">
        <v>71</v>
      </c>
      <c r="J90" s="44" t="s">
        <v>89</v>
      </c>
    </row>
    <row r="91" spans="1:10" ht="21" customHeight="1" thickBot="1" x14ac:dyDescent="0.2">
      <c r="A91" s="222"/>
      <c r="B91" s="241"/>
      <c r="C91" s="273" t="s">
        <v>82</v>
      </c>
      <c r="D91" s="274" t="s">
        <v>75</v>
      </c>
      <c r="E91" s="275"/>
      <c r="F91" s="169" t="s">
        <v>239</v>
      </c>
      <c r="G91" s="165"/>
      <c r="H91" s="165" t="s">
        <v>245</v>
      </c>
      <c r="I91" s="158" t="s">
        <v>70</v>
      </c>
      <c r="J91" s="276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04">
    <mergeCell ref="A88:A91"/>
    <mergeCell ref="B88:B91"/>
    <mergeCell ref="D88:E88"/>
    <mergeCell ref="D89:E89"/>
    <mergeCell ref="D90:E90"/>
    <mergeCell ref="D91:E91"/>
    <mergeCell ref="F71:H71"/>
    <mergeCell ref="A80:A83"/>
    <mergeCell ref="B80:B83"/>
    <mergeCell ref="D80:E80"/>
    <mergeCell ref="D81:E81"/>
    <mergeCell ref="D82:E82"/>
    <mergeCell ref="D83:E83"/>
    <mergeCell ref="A84:A87"/>
    <mergeCell ref="B84:B87"/>
    <mergeCell ref="D84:E84"/>
    <mergeCell ref="D85:E85"/>
    <mergeCell ref="D86:E86"/>
    <mergeCell ref="D87:E87"/>
    <mergeCell ref="A76:A79"/>
    <mergeCell ref="A72:A75"/>
    <mergeCell ref="D55:E55"/>
    <mergeCell ref="D71:E71"/>
    <mergeCell ref="B72:B75"/>
    <mergeCell ref="D72:E72"/>
    <mergeCell ref="D73:E73"/>
    <mergeCell ref="D74:E74"/>
    <mergeCell ref="D75:E75"/>
    <mergeCell ref="B76:B79"/>
    <mergeCell ref="D76:E76"/>
    <mergeCell ref="D77:E77"/>
    <mergeCell ref="D78:E78"/>
    <mergeCell ref="D79:E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71" t="s">
        <v>198</v>
      </c>
      <c r="B1" s="171"/>
      <c r="C1" s="171"/>
      <c r="D1" s="171"/>
      <c r="E1" s="171"/>
      <c r="F1" s="171"/>
      <c r="G1" s="171"/>
      <c r="H1" s="171"/>
      <c r="I1" s="171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72" t="s">
        <v>54</v>
      </c>
      <c r="C3" s="173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75" t="str">
        <f>IF(L4="","",VLOOKUP(L4,学校名!$A:$B,2,FALSE))</f>
        <v>入間向陽</v>
      </c>
      <c r="C4" s="175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75" t="str">
        <f>IF(L5="","",VLOOKUP(L5,学校名!$A:$B,2,FALSE))</f>
        <v>大宮南</v>
      </c>
      <c r="C5" s="175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75" t="str">
        <f>IF(L6="","",VLOOKUP(L6,学校名!$A:$B,2,FALSE))</f>
        <v>越ヶ谷</v>
      </c>
      <c r="C6" s="175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76" t="str">
        <f>IF(L7="","",VLOOKUP(L7,学校名!$A:$B,2,FALSE))</f>
        <v>北本</v>
      </c>
      <c r="C7" s="176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72" t="s">
        <v>140</v>
      </c>
      <c r="E9" s="177"/>
      <c r="F9" s="178" t="s">
        <v>139</v>
      </c>
      <c r="G9" s="179"/>
      <c r="H9" s="260" t="s">
        <v>11</v>
      </c>
      <c r="I9" s="261"/>
      <c r="J9" s="1"/>
      <c r="K9" s="1"/>
      <c r="L9" s="1"/>
    </row>
    <row r="10" spans="1:18" ht="20.25" customHeight="1" x14ac:dyDescent="0.15">
      <c r="A10" s="180" t="s">
        <v>199</v>
      </c>
      <c r="B10" s="182" t="s">
        <v>41</v>
      </c>
      <c r="C10" s="17" t="s">
        <v>159</v>
      </c>
      <c r="D10" s="185" t="s">
        <v>200</v>
      </c>
      <c r="E10" s="186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60" t="str">
        <f>IF(P10="","",VLOOKUP(P10,学校名!$A:$B,2,FALSE))</f>
        <v>市立浦和</v>
      </c>
      <c r="I10" s="261"/>
      <c r="K10" s="14">
        <v>6</v>
      </c>
      <c r="L10" s="2">
        <v>5</v>
      </c>
      <c r="P10" s="14">
        <v>22</v>
      </c>
    </row>
    <row r="11" spans="1:18" ht="20.25" customHeight="1" x14ac:dyDescent="0.15">
      <c r="A11" s="181"/>
      <c r="B11" s="183"/>
      <c r="C11" s="19" t="s">
        <v>57</v>
      </c>
      <c r="D11" s="187" t="s">
        <v>201</v>
      </c>
      <c r="E11" s="188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48" t="str">
        <f>IF(P11="","",VLOOKUP(P11,学校名!$A:$B,2,FALSE))</f>
        <v>庄和</v>
      </c>
      <c r="I11" s="188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81"/>
      <c r="B12" s="184"/>
      <c r="C12" s="60" t="s">
        <v>63</v>
      </c>
      <c r="D12" s="189" t="s">
        <v>75</v>
      </c>
      <c r="E12" s="190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62" t="str">
        <f>IF(P12="","",VLOOKUP(P12,学校名!$A:$B,2,FALSE))</f>
        <v>入間向陽</v>
      </c>
      <c r="I12" s="190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81"/>
      <c r="B13" s="191" t="s">
        <v>1</v>
      </c>
      <c r="C13" s="64" t="s">
        <v>165</v>
      </c>
      <c r="D13" s="192" t="s">
        <v>167</v>
      </c>
      <c r="E13" s="193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53" t="str">
        <f>IF(P13="","",VLOOKUP(P13,学校名!$A:$B,2,FALSE))</f>
        <v>北本</v>
      </c>
      <c r="I13" s="193"/>
      <c r="K13" s="14">
        <v>20</v>
      </c>
      <c r="L13" s="2">
        <v>28</v>
      </c>
      <c r="P13" s="14">
        <v>18</v>
      </c>
    </row>
    <row r="14" spans="1:18" ht="20.25" customHeight="1" x14ac:dyDescent="0.15">
      <c r="A14" s="181"/>
      <c r="B14" s="183"/>
      <c r="C14" s="19" t="s">
        <v>166</v>
      </c>
      <c r="D14" s="187" t="s">
        <v>223</v>
      </c>
      <c r="E14" s="188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48" t="str">
        <f>IF(P14="","",VLOOKUP(P14,学校名!$A:$B,2,FALSE))</f>
        <v>南稜</v>
      </c>
      <c r="I14" s="188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81"/>
      <c r="B15" s="184"/>
      <c r="C15" s="66" t="s">
        <v>63</v>
      </c>
      <c r="D15" s="194" t="s">
        <v>224</v>
      </c>
      <c r="E15" s="195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58" t="str">
        <f>IF(P15="","",VLOOKUP(P15,学校名!$A:$B,2,FALSE))</f>
        <v>本庄第一</v>
      </c>
      <c r="I15" s="195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81"/>
      <c r="B16" s="183" t="s">
        <v>234</v>
      </c>
      <c r="C16" s="27" t="s">
        <v>58</v>
      </c>
      <c r="D16" s="175" t="s">
        <v>143</v>
      </c>
      <c r="E16" s="196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47" t="str">
        <f>IF(P16="","",VLOOKUP(P16,学校名!$A:$B,2,FALSE))</f>
        <v>山村学園</v>
      </c>
      <c r="I16" s="196"/>
      <c r="K16" s="14">
        <v>4</v>
      </c>
      <c r="L16" s="2">
        <v>11</v>
      </c>
      <c r="P16" s="14">
        <v>2</v>
      </c>
    </row>
    <row r="17" spans="1:16" ht="20.25" customHeight="1" x14ac:dyDescent="0.15">
      <c r="A17" s="181"/>
      <c r="B17" s="183"/>
      <c r="C17" s="27" t="s">
        <v>57</v>
      </c>
      <c r="D17" s="175" t="s">
        <v>212</v>
      </c>
      <c r="E17" s="196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47" t="str">
        <f>IF(P17="","",VLOOKUP(P17,学校名!$A:$B,2,FALSE))</f>
        <v>熊谷女子</v>
      </c>
      <c r="I17" s="196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81"/>
      <c r="B18" s="183"/>
      <c r="C18" s="32" t="s">
        <v>160</v>
      </c>
      <c r="D18" s="256" t="s">
        <v>213</v>
      </c>
      <c r="E18" s="257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59" t="str">
        <f>IF(P18="","",VLOOKUP(P18,学校名!$A:$B,2,FALSE))</f>
        <v>埼玉栄</v>
      </c>
      <c r="I18" s="257"/>
      <c r="K18" s="14">
        <v>2</v>
      </c>
      <c r="L18" s="2">
        <v>34</v>
      </c>
      <c r="P18" s="14">
        <v>8</v>
      </c>
    </row>
    <row r="19" spans="1:16" ht="20.25" customHeight="1" x14ac:dyDescent="0.15">
      <c r="A19" s="215" t="s">
        <v>202</v>
      </c>
      <c r="B19" s="182" t="s">
        <v>183</v>
      </c>
      <c r="C19" s="72" t="s">
        <v>173</v>
      </c>
      <c r="D19" s="185" t="s">
        <v>175</v>
      </c>
      <c r="E19" s="233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49" t="str">
        <f>IF(P19="","",VLOOKUP(P19,学校名!$A:$B,2,FALSE))</f>
        <v>越ヶ谷</v>
      </c>
      <c r="I19" s="186"/>
      <c r="K19" s="14">
        <v>23</v>
      </c>
      <c r="L19" s="2">
        <v>13</v>
      </c>
      <c r="P19" s="14">
        <v>14</v>
      </c>
    </row>
    <row r="20" spans="1:16" ht="20.25" customHeight="1" x14ac:dyDescent="0.15">
      <c r="A20" s="181"/>
      <c r="B20" s="183"/>
      <c r="C20" s="19" t="s">
        <v>174</v>
      </c>
      <c r="D20" s="175" t="s">
        <v>187</v>
      </c>
      <c r="E20" s="225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47" t="str">
        <f>IF(P20="","",VLOOKUP(P20,学校名!$A:$B,2,FALSE))</f>
        <v>昌平</v>
      </c>
      <c r="I20" s="196"/>
      <c r="K20" s="14">
        <v>8</v>
      </c>
      <c r="L20" s="2">
        <v>32</v>
      </c>
      <c r="P20" s="14">
        <v>26</v>
      </c>
    </row>
    <row r="21" spans="1:16" ht="20.25" customHeight="1" x14ac:dyDescent="0.15">
      <c r="A21" s="181"/>
      <c r="B21" s="183"/>
      <c r="C21" s="28" t="s">
        <v>185</v>
      </c>
      <c r="D21" s="175" t="s">
        <v>188</v>
      </c>
      <c r="E21" s="225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47" t="str">
        <f>IF(P21="","",VLOOKUP(P21,学校名!$A:$B,2,FALSE))</f>
        <v>花咲徳栄</v>
      </c>
      <c r="I21" s="196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81"/>
      <c r="B22" s="183"/>
      <c r="C22" s="28" t="s">
        <v>186</v>
      </c>
      <c r="D22" s="254" t="s">
        <v>189</v>
      </c>
      <c r="E22" s="255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51" t="str">
        <f>IF(P22="","",VLOOKUP(P22,学校名!$A:$B,2,FALSE))</f>
        <v>宮代</v>
      </c>
      <c r="I22" s="252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81"/>
      <c r="B23" s="216" t="s">
        <v>29</v>
      </c>
      <c r="C23" s="64" t="s">
        <v>59</v>
      </c>
      <c r="D23" s="192" t="s">
        <v>56</v>
      </c>
      <c r="E23" s="237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53" t="str">
        <f>IF(P23="","",VLOOKUP(P23,学校名!$A:$B,2,FALSE))</f>
        <v>浦和一女</v>
      </c>
      <c r="I23" s="193"/>
      <c r="K23" s="14">
        <v>24</v>
      </c>
      <c r="L23" s="2">
        <v>27</v>
      </c>
      <c r="P23" s="14">
        <v>21</v>
      </c>
    </row>
    <row r="24" spans="1:16" ht="20.25" customHeight="1" x14ac:dyDescent="0.15">
      <c r="A24" s="181"/>
      <c r="B24" s="201"/>
      <c r="C24" s="28" t="s">
        <v>57</v>
      </c>
      <c r="D24" s="187" t="s">
        <v>212</v>
      </c>
      <c r="E24" s="226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48" t="str">
        <f>IF(P24="","",VLOOKUP(P24,学校名!$A:$B,2,FALSE))</f>
        <v>浦和実業</v>
      </c>
      <c r="I24" s="188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81"/>
      <c r="B25" s="217"/>
      <c r="C25" s="60" t="s">
        <v>196</v>
      </c>
      <c r="D25" s="189" t="s">
        <v>213</v>
      </c>
      <c r="E25" s="236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62" t="str">
        <f>IF(P25="","",VLOOKUP(P25,学校名!$A:$B,2,FALSE))</f>
        <v>和光国際</v>
      </c>
      <c r="I25" s="190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81"/>
      <c r="B26" s="201" t="s">
        <v>215</v>
      </c>
      <c r="C26" s="27" t="s">
        <v>137</v>
      </c>
      <c r="D26" s="175" t="s">
        <v>74</v>
      </c>
      <c r="E26" s="225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47" t="str">
        <f>IF(P26="","",VLOOKUP(P26,学校名!$A:$B,2,FALSE))</f>
        <v>杉戸農業</v>
      </c>
      <c r="I26" s="196"/>
      <c r="K26" s="14">
        <v>9</v>
      </c>
      <c r="L26" s="2">
        <v>15</v>
      </c>
      <c r="P26" s="14">
        <v>17</v>
      </c>
    </row>
    <row r="27" spans="1:16" ht="20.25" customHeight="1" x14ac:dyDescent="0.15">
      <c r="A27" s="181"/>
      <c r="B27" s="201"/>
      <c r="C27" s="19" t="s">
        <v>138</v>
      </c>
      <c r="D27" s="187" t="s">
        <v>72</v>
      </c>
      <c r="E27" s="226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48" t="str">
        <f>IF(P27="","",VLOOKUP(P27,学校名!$A:$B,2,FALSE))</f>
        <v>入間向陽</v>
      </c>
      <c r="I27" s="188"/>
      <c r="K27" s="14">
        <v>16</v>
      </c>
      <c r="L27" s="2">
        <v>5</v>
      </c>
      <c r="P27" s="14">
        <v>1</v>
      </c>
    </row>
    <row r="28" spans="1:16" ht="20.25" customHeight="1" x14ac:dyDescent="0.15">
      <c r="A28" s="181"/>
      <c r="B28" s="201"/>
      <c r="C28" s="28" t="s">
        <v>63</v>
      </c>
      <c r="D28" s="187" t="s">
        <v>73</v>
      </c>
      <c r="E28" s="226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48" t="str">
        <f>IF(P28="","",VLOOKUP(P28,学校名!$A:$B,2,FALSE))</f>
        <v>川口総合</v>
      </c>
      <c r="I28" s="188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208"/>
      <c r="B29" s="201"/>
      <c r="C29" s="28" t="s">
        <v>176</v>
      </c>
      <c r="D29" s="254" t="s">
        <v>75</v>
      </c>
      <c r="E29" s="255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51" t="str">
        <f>IF(P29="","",VLOOKUP(P29,学校名!$A:$B,2,FALSE))</f>
        <v>松山女子</v>
      </c>
      <c r="I29" s="252"/>
      <c r="K29" s="14">
        <v>1</v>
      </c>
      <c r="L29" s="2">
        <v>18</v>
      </c>
      <c r="P29" s="14">
        <v>5</v>
      </c>
    </row>
    <row r="30" spans="1:16" ht="20.25" customHeight="1" x14ac:dyDescent="0.15">
      <c r="A30" s="180" t="s">
        <v>214</v>
      </c>
      <c r="B30" s="209" t="s">
        <v>3</v>
      </c>
      <c r="C30" s="17" t="s">
        <v>58</v>
      </c>
      <c r="D30" s="185" t="s">
        <v>56</v>
      </c>
      <c r="E30" s="233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49" t="str">
        <f>IF(P30="","",VLOOKUP(P30,学校名!$A:$B,2,FALSE))</f>
        <v>狭山ヶ丘</v>
      </c>
      <c r="I30" s="186"/>
      <c r="K30" s="14">
        <v>13</v>
      </c>
      <c r="L30" s="2">
        <v>24</v>
      </c>
      <c r="P30" s="14">
        <v>27</v>
      </c>
    </row>
    <row r="31" spans="1:16" ht="20.25" customHeight="1" x14ac:dyDescent="0.15">
      <c r="A31" s="181"/>
      <c r="B31" s="201"/>
      <c r="C31" s="32" t="s">
        <v>57</v>
      </c>
      <c r="D31" s="175" t="s">
        <v>212</v>
      </c>
      <c r="E31" s="225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47" t="str">
        <f>IF(P31="","",VLOOKUP(P31,学校名!$A:$B,2,FALSE))</f>
        <v>浦和実業</v>
      </c>
      <c r="I31" s="196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208"/>
      <c r="B32" s="210"/>
      <c r="C32" s="21" t="s">
        <v>63</v>
      </c>
      <c r="D32" s="227" t="s">
        <v>218</v>
      </c>
      <c r="E32" s="228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50" t="str">
        <f>IF(P32="","",VLOOKUP(P32,学校名!$A:$B,2,FALSE))</f>
        <v>明の星･大妻･武蔵野</v>
      </c>
      <c r="I32" s="240"/>
      <c r="K32" s="14">
        <v>23</v>
      </c>
      <c r="L32" s="2">
        <v>27</v>
      </c>
      <c r="P32" s="14">
        <v>30</v>
      </c>
    </row>
    <row r="33" spans="1:16" ht="20.25" customHeight="1" x14ac:dyDescent="0.15">
      <c r="A33" s="220" t="s">
        <v>203</v>
      </c>
      <c r="B33" s="183" t="s">
        <v>37</v>
      </c>
      <c r="C33" s="27" t="s">
        <v>59</v>
      </c>
      <c r="D33" s="175" t="s">
        <v>60</v>
      </c>
      <c r="E33" s="225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47" t="str">
        <f>IF(P33="","",VLOOKUP(P33,学校名!$A:$B,2,FALSE))</f>
        <v>浦和一女</v>
      </c>
      <c r="I33" s="196"/>
      <c r="K33" s="14">
        <v>33</v>
      </c>
      <c r="L33" s="2">
        <v>7</v>
      </c>
      <c r="P33" s="14">
        <v>21</v>
      </c>
    </row>
    <row r="34" spans="1:16" ht="20.25" customHeight="1" x14ac:dyDescent="0.15">
      <c r="A34" s="221"/>
      <c r="B34" s="183"/>
      <c r="C34" s="19" t="s">
        <v>61</v>
      </c>
      <c r="D34" s="187" t="s">
        <v>168</v>
      </c>
      <c r="E34" s="226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48" t="str">
        <f>IF(P34="","",VLOOKUP(P34,学校名!$A:$B,2,FALSE))</f>
        <v>川口総合</v>
      </c>
      <c r="I34" s="188"/>
      <c r="K34" s="14">
        <v>4</v>
      </c>
      <c r="L34" s="2">
        <v>26</v>
      </c>
      <c r="P34" s="14">
        <v>9</v>
      </c>
    </row>
    <row r="35" spans="1:16" ht="20.25" customHeight="1" x14ac:dyDescent="0.15">
      <c r="A35" s="221"/>
      <c r="B35" s="183"/>
      <c r="C35" s="28" t="s">
        <v>169</v>
      </c>
      <c r="D35" s="187" t="s">
        <v>163</v>
      </c>
      <c r="E35" s="226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48" t="str">
        <f>IF(P35="","",VLOOKUP(P35,学校名!$A:$B,2,FALSE))</f>
        <v>秋草学園</v>
      </c>
      <c r="I35" s="188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21"/>
      <c r="B36" s="183"/>
      <c r="C36" s="28" t="s">
        <v>170</v>
      </c>
      <c r="D36" s="254" t="s">
        <v>164</v>
      </c>
      <c r="E36" s="255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51" t="str">
        <f>IF(P36="","",VLOOKUP(P36,学校名!$A:$B,2,FALSE))</f>
        <v>埼玉平成</v>
      </c>
      <c r="I36" s="252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21"/>
      <c r="B37" s="191" t="s">
        <v>41</v>
      </c>
      <c r="C37" s="64" t="s">
        <v>62</v>
      </c>
      <c r="D37" s="192" t="s">
        <v>217</v>
      </c>
      <c r="E37" s="237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53" t="str">
        <f>IF(P37="","",VLOOKUP(P37,学校名!$A:$B,2,FALSE))</f>
        <v>本庄第一</v>
      </c>
      <c r="I37" s="193"/>
      <c r="K37" s="14">
        <v>1</v>
      </c>
      <c r="L37" s="2">
        <v>14</v>
      </c>
      <c r="P37" s="14">
        <v>3</v>
      </c>
    </row>
    <row r="38" spans="1:16" ht="20.25" customHeight="1" x14ac:dyDescent="0.15">
      <c r="A38" s="221"/>
      <c r="B38" s="183"/>
      <c r="C38" s="27" t="s">
        <v>171</v>
      </c>
      <c r="D38" s="187" t="s">
        <v>201</v>
      </c>
      <c r="E38" s="226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48" t="str">
        <f>IF(P38="","",VLOOKUP(P38,学校名!$A:$B,2,FALSE))</f>
        <v>越ヶ谷</v>
      </c>
      <c r="I38" s="188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21"/>
      <c r="B39" s="184"/>
      <c r="C39" s="66" t="s">
        <v>63</v>
      </c>
      <c r="D39" s="189" t="s">
        <v>75</v>
      </c>
      <c r="E39" s="236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62" t="str">
        <f>IF(P39="","",VLOOKUP(P39,学校名!$A:$B,2,FALSE))</f>
        <v>浦和西</v>
      </c>
      <c r="I39" s="190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21"/>
      <c r="B40" s="191" t="s">
        <v>215</v>
      </c>
      <c r="C40" s="64" t="s">
        <v>178</v>
      </c>
      <c r="D40" s="175" t="s">
        <v>56</v>
      </c>
      <c r="E40" s="225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47" t="str">
        <f>IF(P40="","",VLOOKUP(P40,学校名!$A:$B,2,FALSE))</f>
        <v>久喜</v>
      </c>
      <c r="I40" s="196"/>
      <c r="K40" s="14">
        <v>2</v>
      </c>
      <c r="L40" s="2">
        <v>22</v>
      </c>
      <c r="P40" s="14">
        <v>16</v>
      </c>
    </row>
    <row r="41" spans="1:16" ht="20.25" customHeight="1" x14ac:dyDescent="0.15">
      <c r="A41" s="221"/>
      <c r="B41" s="183"/>
      <c r="C41" s="27" t="s">
        <v>57</v>
      </c>
      <c r="D41" s="175" t="s">
        <v>72</v>
      </c>
      <c r="E41" s="225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47" t="str">
        <f>IF(P41="","",VLOOKUP(P41,学校名!$A:$B,2,FALSE))</f>
        <v>南稜</v>
      </c>
      <c r="I41" s="196"/>
      <c r="K41" s="14">
        <v>10</v>
      </c>
      <c r="L41" s="2">
        <v>18</v>
      </c>
      <c r="P41" s="14">
        <v>20</v>
      </c>
    </row>
    <row r="42" spans="1:16" ht="20.25" customHeight="1" x14ac:dyDescent="0.15">
      <c r="A42" s="221"/>
      <c r="B42" s="183"/>
      <c r="C42" s="19" t="s">
        <v>180</v>
      </c>
      <c r="D42" s="187" t="s">
        <v>73</v>
      </c>
      <c r="E42" s="226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48" t="str">
        <f>IF(P42="","",VLOOKUP(P42,学校名!$A:$B,2,FALSE))</f>
        <v>山村学園</v>
      </c>
      <c r="I42" s="188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22"/>
      <c r="B43" s="223"/>
      <c r="C43" s="28" t="s">
        <v>179</v>
      </c>
      <c r="D43" s="254" t="s">
        <v>75</v>
      </c>
      <c r="E43" s="255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51" t="str">
        <f>IF(P43="","",VLOOKUP(P43,学校名!$A:$B,2,FALSE))</f>
        <v>大宮南</v>
      </c>
      <c r="I43" s="252"/>
      <c r="K43" s="14">
        <v>20</v>
      </c>
      <c r="L43" s="2">
        <v>30</v>
      </c>
      <c r="P43" s="14">
        <v>10</v>
      </c>
    </row>
    <row r="44" spans="1:16" ht="20.25" customHeight="1" x14ac:dyDescent="0.15">
      <c r="A44" s="224" t="s">
        <v>204</v>
      </c>
      <c r="B44" s="182" t="s">
        <v>183</v>
      </c>
      <c r="C44" s="17" t="s">
        <v>58</v>
      </c>
      <c r="D44" s="185" t="s">
        <v>172</v>
      </c>
      <c r="E44" s="233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49" t="str">
        <f>IF(P44="","",VLOOKUP(P44,学校名!$A:$B,2,FALSE))</f>
        <v>埼玉栄</v>
      </c>
      <c r="I44" s="186"/>
      <c r="K44" s="14">
        <v>23</v>
      </c>
      <c r="L44" s="2">
        <v>24</v>
      </c>
      <c r="P44" s="14">
        <v>8</v>
      </c>
    </row>
    <row r="45" spans="1:16" ht="20.25" customHeight="1" x14ac:dyDescent="0.15">
      <c r="A45" s="224"/>
      <c r="B45" s="183"/>
      <c r="C45" s="27" t="s">
        <v>195</v>
      </c>
      <c r="D45" s="187" t="s">
        <v>220</v>
      </c>
      <c r="E45" s="226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48" t="str">
        <f>IF(P45="","",VLOOKUP(P45,学校名!$A:$B,2,FALSE))</f>
        <v>杉戸農業</v>
      </c>
      <c r="I45" s="188"/>
      <c r="K45" s="14">
        <v>32</v>
      </c>
      <c r="L45" s="2">
        <v>15</v>
      </c>
      <c r="P45" s="14">
        <v>17</v>
      </c>
    </row>
    <row r="46" spans="1:16" ht="20.25" customHeight="1" x14ac:dyDescent="0.15">
      <c r="A46" s="224"/>
      <c r="B46" s="183"/>
      <c r="C46" s="19" t="s">
        <v>63</v>
      </c>
      <c r="D46" s="187" t="s">
        <v>221</v>
      </c>
      <c r="E46" s="226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48" t="str">
        <f>IF(P46="","",VLOOKUP(P46,学校名!$A:$B,2,FALSE))</f>
        <v>花咲徳栄</v>
      </c>
      <c r="I46" s="188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24"/>
      <c r="B47" s="183"/>
      <c r="C47" s="32" t="s">
        <v>219</v>
      </c>
      <c r="D47" s="254" t="s">
        <v>222</v>
      </c>
      <c r="E47" s="255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51" t="str">
        <f>IF(P47="","",VLOOKUP(P47,学校名!$A:$B,2,FALSE))</f>
        <v>宮代</v>
      </c>
      <c r="I47" s="252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24"/>
      <c r="B48" s="191" t="s">
        <v>29</v>
      </c>
      <c r="C48" s="64" t="s">
        <v>58</v>
      </c>
      <c r="D48" s="192" t="s">
        <v>56</v>
      </c>
      <c r="E48" s="237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53" t="str">
        <f>IF(P48="","",VLOOKUP(P48,学校名!$A:$B,2,FALSE))</f>
        <v>所沢</v>
      </c>
      <c r="I48" s="193"/>
      <c r="K48" s="14">
        <v>13</v>
      </c>
      <c r="L48" s="2">
        <v>27</v>
      </c>
      <c r="P48" s="14">
        <v>25</v>
      </c>
    </row>
    <row r="49" spans="1:54" ht="20.25" customHeight="1" x14ac:dyDescent="0.15">
      <c r="A49" s="224"/>
      <c r="B49" s="183"/>
      <c r="C49" s="27" t="s">
        <v>57</v>
      </c>
      <c r="D49" s="187" t="s">
        <v>72</v>
      </c>
      <c r="E49" s="226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48" t="str">
        <f>IF(P49="","",VLOOKUP(P49,学校名!$A:$B,2,FALSE))</f>
        <v>市立浦和</v>
      </c>
      <c r="I49" s="188"/>
      <c r="K49" s="14">
        <v>4</v>
      </c>
      <c r="L49" s="2">
        <v>19</v>
      </c>
      <c r="P49" s="14">
        <v>22</v>
      </c>
    </row>
    <row r="50" spans="1:54" ht="20.25" customHeight="1" x14ac:dyDescent="0.15">
      <c r="A50" s="224"/>
      <c r="B50" s="183"/>
      <c r="C50" s="27" t="s">
        <v>63</v>
      </c>
      <c r="D50" s="187" t="s">
        <v>73</v>
      </c>
      <c r="E50" s="226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48" t="str">
        <f>IF(P50="","",VLOOKUP(P50,学校名!$A:$B,2,FALSE))</f>
        <v>大宮開成</v>
      </c>
      <c r="I50" s="188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24"/>
      <c r="B51" s="184"/>
      <c r="C51" s="66" t="s">
        <v>82</v>
      </c>
      <c r="D51" s="189" t="s">
        <v>75</v>
      </c>
      <c r="E51" s="236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62" t="str">
        <f>IF(P51="","",VLOOKUP(P51,学校名!$A:$B,2,FALSE))</f>
        <v>浦和西</v>
      </c>
      <c r="I51" s="190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21"/>
      <c r="B52" s="183" t="s">
        <v>1</v>
      </c>
      <c r="C52" s="27" t="s">
        <v>58</v>
      </c>
      <c r="D52" s="175" t="s">
        <v>56</v>
      </c>
      <c r="E52" s="225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47" t="str">
        <f>IF(P52="","",VLOOKUP(P52,学校名!$A:$B,2,FALSE))</f>
        <v>明の星･大妻･武蔵野</v>
      </c>
      <c r="I52" s="196"/>
      <c r="K52" s="14">
        <v>11</v>
      </c>
      <c r="L52" s="2">
        <v>26</v>
      </c>
      <c r="P52" s="14">
        <v>30</v>
      </c>
    </row>
    <row r="53" spans="1:54" ht="20.25" customHeight="1" x14ac:dyDescent="0.15">
      <c r="A53" s="221"/>
      <c r="B53" s="183"/>
      <c r="C53" s="27" t="s">
        <v>57</v>
      </c>
      <c r="D53" s="187" t="s">
        <v>216</v>
      </c>
      <c r="E53" s="226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48" t="str">
        <f>IF(P53="","",VLOOKUP(P53,学校名!$A:$B,2,FALSE))</f>
        <v>熊谷女子</v>
      </c>
      <c r="I53" s="188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22"/>
      <c r="B54" s="223"/>
      <c r="C54" s="69" t="s">
        <v>63</v>
      </c>
      <c r="D54" s="227" t="s">
        <v>213</v>
      </c>
      <c r="E54" s="228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50" t="str">
        <f>IF(P54="","",VLOOKUP(P54,学校名!$A:$B,2,FALSE))</f>
        <v>和光国際</v>
      </c>
      <c r="I54" s="240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29" t="s">
        <v>225</v>
      </c>
      <c r="E55" s="229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46" t="s">
        <v>129</v>
      </c>
      <c r="V66" s="246"/>
      <c r="W66" s="246" t="s">
        <v>161</v>
      </c>
      <c r="X66" s="246"/>
      <c r="Y66" s="246" t="s">
        <v>131</v>
      </c>
      <c r="Z66" s="246"/>
      <c r="AA66" s="246" t="s">
        <v>135</v>
      </c>
      <c r="AB66" s="246"/>
      <c r="AC66" s="246" t="s">
        <v>124</v>
      </c>
      <c r="AD66" s="246"/>
      <c r="AE66" s="246" t="s">
        <v>136</v>
      </c>
      <c r="AF66" s="246"/>
      <c r="AG66" s="246" t="s">
        <v>130</v>
      </c>
      <c r="AH66" s="246"/>
      <c r="AI66" s="246" t="s">
        <v>133</v>
      </c>
      <c r="AJ66" s="246"/>
      <c r="AK66" s="246" t="s">
        <v>125</v>
      </c>
      <c r="AL66" s="246"/>
      <c r="AM66" s="246" t="s">
        <v>134</v>
      </c>
      <c r="AN66" s="246"/>
      <c r="AO66" s="246" t="s">
        <v>126</v>
      </c>
      <c r="AP66" s="246"/>
      <c r="AQ66" s="246" t="s">
        <v>132</v>
      </c>
      <c r="AR66" s="246"/>
      <c r="AS66" s="246" t="s">
        <v>123</v>
      </c>
      <c r="AT66" s="246"/>
      <c r="AU66" s="246" t="s">
        <v>122</v>
      </c>
      <c r="AV66" s="246"/>
      <c r="AW66" s="246" t="s">
        <v>127</v>
      </c>
      <c r="AX66" s="246"/>
      <c r="AY66" s="246" t="s">
        <v>128</v>
      </c>
      <c r="AZ66" s="246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46"/>
      <c r="AU68" s="246"/>
      <c r="AV68" s="246"/>
      <c r="AW68" s="246"/>
      <c r="AX68" s="246"/>
      <c r="AY68" s="246"/>
      <c r="AZ68" s="246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246"/>
      <c r="AW69" s="246"/>
      <c r="AX69" s="246"/>
      <c r="AY69" s="246"/>
      <c r="AZ69" s="246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72" t="s">
        <v>9</v>
      </c>
      <c r="E71" s="177"/>
      <c r="F71" s="178" t="s">
        <v>10</v>
      </c>
      <c r="G71" s="177"/>
      <c r="H71" s="267" t="s">
        <v>11</v>
      </c>
      <c r="I71" s="268"/>
    </row>
    <row r="72" spans="1:54" ht="21" customHeight="1" x14ac:dyDescent="0.15">
      <c r="A72" s="220" t="s">
        <v>205</v>
      </c>
      <c r="B72" s="230" t="s">
        <v>190</v>
      </c>
      <c r="C72" s="17" t="s">
        <v>64</v>
      </c>
      <c r="D72" s="233" t="s">
        <v>56</v>
      </c>
      <c r="E72" s="234"/>
      <c r="F72" s="16" t="s">
        <v>18</v>
      </c>
      <c r="G72" s="25" t="s">
        <v>197</v>
      </c>
      <c r="H72" s="264" t="s">
        <v>14</v>
      </c>
      <c r="I72" s="242"/>
    </row>
    <row r="73" spans="1:54" ht="21" customHeight="1" x14ac:dyDescent="0.15">
      <c r="A73" s="221"/>
      <c r="B73" s="231"/>
      <c r="C73" s="19" t="s">
        <v>144</v>
      </c>
      <c r="D73" s="226" t="s">
        <v>72</v>
      </c>
      <c r="E73" s="235"/>
      <c r="F73" s="18" t="s">
        <v>114</v>
      </c>
      <c r="G73" s="13" t="s">
        <v>227</v>
      </c>
      <c r="H73" s="263" t="s">
        <v>15</v>
      </c>
      <c r="I73" s="239"/>
    </row>
    <row r="74" spans="1:54" ht="21" customHeight="1" x14ac:dyDescent="0.15">
      <c r="A74" s="221"/>
      <c r="B74" s="231"/>
      <c r="C74" s="19" t="s">
        <v>145</v>
      </c>
      <c r="D74" s="226" t="s">
        <v>73</v>
      </c>
      <c r="E74" s="235"/>
      <c r="F74" s="18" t="s">
        <v>20</v>
      </c>
      <c r="G74" s="13" t="s">
        <v>228</v>
      </c>
      <c r="H74" s="263" t="s">
        <v>16</v>
      </c>
      <c r="I74" s="239"/>
    </row>
    <row r="75" spans="1:54" ht="21" customHeight="1" thickBot="1" x14ac:dyDescent="0.2">
      <c r="A75" s="221"/>
      <c r="B75" s="232"/>
      <c r="C75" s="60" t="s">
        <v>146</v>
      </c>
      <c r="D75" s="189" t="s">
        <v>75</v>
      </c>
      <c r="E75" s="236"/>
      <c r="F75" s="61" t="s">
        <v>151</v>
      </c>
      <c r="G75" s="62" t="s">
        <v>229</v>
      </c>
      <c r="H75" s="269" t="s">
        <v>17</v>
      </c>
      <c r="I75" s="270"/>
    </row>
    <row r="76" spans="1:54" ht="21" customHeight="1" thickTop="1" x14ac:dyDescent="0.15">
      <c r="A76" s="221"/>
      <c r="B76" s="191" t="s">
        <v>41</v>
      </c>
      <c r="C76" s="73" t="s">
        <v>147</v>
      </c>
      <c r="D76" s="237" t="s">
        <v>56</v>
      </c>
      <c r="E76" s="238"/>
      <c r="F76" s="51" t="s">
        <v>230</v>
      </c>
      <c r="G76" s="33" t="s">
        <v>152</v>
      </c>
      <c r="H76" s="271" t="s">
        <v>155</v>
      </c>
      <c r="I76" s="272"/>
    </row>
    <row r="77" spans="1:54" ht="21" customHeight="1" x14ac:dyDescent="0.15">
      <c r="A77" s="221"/>
      <c r="B77" s="183"/>
      <c r="C77" s="19" t="s">
        <v>148</v>
      </c>
      <c r="D77" s="226" t="s">
        <v>72</v>
      </c>
      <c r="E77" s="239"/>
      <c r="F77" s="18" t="s">
        <v>231</v>
      </c>
      <c r="G77" s="13" t="s">
        <v>113</v>
      </c>
      <c r="H77" s="263" t="s">
        <v>156</v>
      </c>
      <c r="I77" s="239"/>
    </row>
    <row r="78" spans="1:54" ht="21" customHeight="1" x14ac:dyDescent="0.15">
      <c r="A78" s="221"/>
      <c r="B78" s="183"/>
      <c r="C78" s="28" t="s">
        <v>149</v>
      </c>
      <c r="D78" s="226" t="s">
        <v>73</v>
      </c>
      <c r="E78" s="239"/>
      <c r="F78" s="52" t="s">
        <v>232</v>
      </c>
      <c r="G78" s="5" t="s">
        <v>13</v>
      </c>
      <c r="H78" s="263" t="s">
        <v>45</v>
      </c>
      <c r="I78" s="239"/>
    </row>
    <row r="79" spans="1:54" ht="21" customHeight="1" thickBot="1" x14ac:dyDescent="0.2">
      <c r="A79" s="222"/>
      <c r="B79" s="223"/>
      <c r="C79" s="21" t="s">
        <v>150</v>
      </c>
      <c r="D79" s="227" t="s">
        <v>75</v>
      </c>
      <c r="E79" s="240"/>
      <c r="F79" s="20" t="s">
        <v>233</v>
      </c>
      <c r="G79" s="26" t="s">
        <v>23</v>
      </c>
      <c r="H79" s="265" t="s">
        <v>25</v>
      </c>
      <c r="I79" s="266"/>
    </row>
    <row r="80" spans="1:54" ht="21" customHeight="1" x14ac:dyDescent="0.15">
      <c r="A80" s="220" t="s">
        <v>206</v>
      </c>
      <c r="B80" s="230" t="s">
        <v>211</v>
      </c>
      <c r="C80" s="17" t="s">
        <v>65</v>
      </c>
      <c r="D80" s="233" t="s">
        <v>56</v>
      </c>
      <c r="E80" s="242"/>
      <c r="F80" s="16" t="s">
        <v>24</v>
      </c>
      <c r="G80" s="25" t="s">
        <v>44</v>
      </c>
      <c r="H80" s="264" t="s">
        <v>191</v>
      </c>
      <c r="I80" s="242"/>
      <c r="J80" s="44" t="s">
        <v>83</v>
      </c>
    </row>
    <row r="81" spans="1:10" ht="21" customHeight="1" x14ac:dyDescent="0.15">
      <c r="A81" s="221"/>
      <c r="B81" s="231"/>
      <c r="C81" s="19" t="s">
        <v>66</v>
      </c>
      <c r="D81" s="226" t="s">
        <v>72</v>
      </c>
      <c r="E81" s="239"/>
      <c r="F81" s="18" t="s">
        <v>19</v>
      </c>
      <c r="G81" s="13" t="s">
        <v>26</v>
      </c>
      <c r="H81" s="263" t="s">
        <v>192</v>
      </c>
      <c r="I81" s="239"/>
      <c r="J81" s="44" t="s">
        <v>84</v>
      </c>
    </row>
    <row r="82" spans="1:10" ht="21" customHeight="1" x14ac:dyDescent="0.15">
      <c r="A82" s="221"/>
      <c r="B82" s="231"/>
      <c r="C82" s="19" t="s">
        <v>67</v>
      </c>
      <c r="D82" s="226" t="s">
        <v>73</v>
      </c>
      <c r="E82" s="239"/>
      <c r="F82" s="18" t="s">
        <v>21</v>
      </c>
      <c r="G82" s="13" t="s">
        <v>154</v>
      </c>
      <c r="H82" s="263" t="s">
        <v>193</v>
      </c>
      <c r="I82" s="239"/>
      <c r="J82" s="44" t="s">
        <v>84</v>
      </c>
    </row>
    <row r="83" spans="1:10" ht="21" customHeight="1" thickBot="1" x14ac:dyDescent="0.2">
      <c r="A83" s="222"/>
      <c r="B83" s="241"/>
      <c r="C83" s="21" t="s">
        <v>68</v>
      </c>
      <c r="D83" s="227" t="s">
        <v>75</v>
      </c>
      <c r="E83" s="240"/>
      <c r="F83" s="20" t="s">
        <v>22</v>
      </c>
      <c r="G83" s="26" t="s">
        <v>153</v>
      </c>
      <c r="H83" s="265" t="s">
        <v>194</v>
      </c>
      <c r="I83" s="266"/>
      <c r="J83" s="44" t="s">
        <v>84</v>
      </c>
    </row>
    <row r="84" spans="1:10" ht="21" customHeight="1" x14ac:dyDescent="0.15">
      <c r="A84" s="220" t="s">
        <v>207</v>
      </c>
      <c r="B84" s="230" t="s">
        <v>210</v>
      </c>
      <c r="C84" s="17" t="s">
        <v>76</v>
      </c>
      <c r="D84" s="233" t="s">
        <v>56</v>
      </c>
      <c r="E84" s="242"/>
      <c r="F84" s="16" t="s">
        <v>97</v>
      </c>
      <c r="G84" s="25" t="s">
        <v>98</v>
      </c>
      <c r="H84" s="264" t="s">
        <v>93</v>
      </c>
      <c r="I84" s="242"/>
    </row>
    <row r="85" spans="1:10" ht="21" customHeight="1" x14ac:dyDescent="0.15">
      <c r="A85" s="221"/>
      <c r="B85" s="231"/>
      <c r="C85" s="19" t="s">
        <v>77</v>
      </c>
      <c r="D85" s="226" t="s">
        <v>72</v>
      </c>
      <c r="E85" s="239"/>
      <c r="F85" s="18" t="s">
        <v>100</v>
      </c>
      <c r="G85" s="13" t="s">
        <v>99</v>
      </c>
      <c r="H85" s="263" t="s">
        <v>94</v>
      </c>
      <c r="I85" s="239"/>
      <c r="J85" s="44" t="s">
        <v>85</v>
      </c>
    </row>
    <row r="86" spans="1:10" ht="21" customHeight="1" x14ac:dyDescent="0.15">
      <c r="A86" s="221"/>
      <c r="B86" s="231"/>
      <c r="C86" s="19" t="s">
        <v>78</v>
      </c>
      <c r="D86" s="226" t="s">
        <v>73</v>
      </c>
      <c r="E86" s="239"/>
      <c r="F86" s="18" t="s">
        <v>101</v>
      </c>
      <c r="G86" s="13" t="s">
        <v>102</v>
      </c>
      <c r="H86" s="263" t="s">
        <v>95</v>
      </c>
      <c r="I86" s="239"/>
      <c r="J86" s="44" t="s">
        <v>86</v>
      </c>
    </row>
    <row r="87" spans="1:10" ht="21" customHeight="1" thickBot="1" x14ac:dyDescent="0.2">
      <c r="A87" s="222"/>
      <c r="B87" s="241"/>
      <c r="C87" s="21" t="s">
        <v>79</v>
      </c>
      <c r="D87" s="227" t="s">
        <v>75</v>
      </c>
      <c r="E87" s="240"/>
      <c r="F87" s="20" t="s">
        <v>103</v>
      </c>
      <c r="G87" s="26" t="s">
        <v>104</v>
      </c>
      <c r="H87" s="265" t="s">
        <v>96</v>
      </c>
      <c r="I87" s="266"/>
    </row>
    <row r="88" spans="1:10" ht="21" customHeight="1" x14ac:dyDescent="0.15">
      <c r="A88" s="220" t="s">
        <v>208</v>
      </c>
      <c r="B88" s="230" t="s">
        <v>209</v>
      </c>
      <c r="C88" s="17" t="s">
        <v>80</v>
      </c>
      <c r="D88" s="233" t="s">
        <v>56</v>
      </c>
      <c r="E88" s="242"/>
      <c r="F88" s="16" t="s">
        <v>105</v>
      </c>
      <c r="G88" s="25" t="s">
        <v>106</v>
      </c>
      <c r="H88" s="264" t="s">
        <v>91</v>
      </c>
      <c r="I88" s="242"/>
      <c r="J88" s="44" t="s">
        <v>87</v>
      </c>
    </row>
    <row r="89" spans="1:10" ht="21" customHeight="1" x14ac:dyDescent="0.15">
      <c r="A89" s="221"/>
      <c r="B89" s="231"/>
      <c r="C89" s="19" t="s">
        <v>69</v>
      </c>
      <c r="D89" s="226" t="s">
        <v>72</v>
      </c>
      <c r="E89" s="239"/>
      <c r="F89" s="18" t="s">
        <v>107</v>
      </c>
      <c r="G89" s="13" t="s">
        <v>108</v>
      </c>
      <c r="H89" s="263" t="s">
        <v>92</v>
      </c>
      <c r="I89" s="239"/>
      <c r="J89" s="44" t="s">
        <v>88</v>
      </c>
    </row>
    <row r="90" spans="1:10" ht="21" customHeight="1" x14ac:dyDescent="0.15">
      <c r="A90" s="221"/>
      <c r="B90" s="231"/>
      <c r="C90" s="19" t="s">
        <v>81</v>
      </c>
      <c r="D90" s="226" t="s">
        <v>73</v>
      </c>
      <c r="E90" s="239"/>
      <c r="F90" s="18" t="s">
        <v>109</v>
      </c>
      <c r="G90" s="13" t="s">
        <v>110</v>
      </c>
      <c r="H90" s="263" t="s">
        <v>71</v>
      </c>
      <c r="I90" s="239"/>
      <c r="J90" s="44" t="s">
        <v>89</v>
      </c>
    </row>
    <row r="91" spans="1:10" ht="21" customHeight="1" thickBot="1" x14ac:dyDescent="0.2">
      <c r="A91" s="222"/>
      <c r="B91" s="241"/>
      <c r="C91" s="21" t="s">
        <v>82</v>
      </c>
      <c r="D91" s="227" t="s">
        <v>75</v>
      </c>
      <c r="E91" s="240"/>
      <c r="F91" s="20" t="s">
        <v>111</v>
      </c>
      <c r="G91" s="26" t="s">
        <v>112</v>
      </c>
      <c r="H91" s="265" t="s">
        <v>70</v>
      </c>
      <c r="I91" s="266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</dc:creator>
  <cp:lastModifiedBy>kobayashi</cp:lastModifiedBy>
  <cp:lastPrinted>2015-02-08T09:48:00Z</cp:lastPrinted>
  <dcterms:created xsi:type="dcterms:W3CDTF">2004-12-15T11:55:44Z</dcterms:created>
  <dcterms:modified xsi:type="dcterms:W3CDTF">2015-02-08T09:48:10Z</dcterms:modified>
</cp:coreProperties>
</file>