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<sst xmlns="http://schemas.openxmlformats.org/spreadsheetml/2006/main" count="741" uniqueCount="297">
  <si>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</si>
  <si>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</si>
  <si>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</si>
  <si>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</si>
  <si>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</si>
  <si>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</si>
  <si>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</si>
  <si>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</si>
  <si>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</si>
  <si>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</si>
  <si>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</si>
  <si>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</si>
  <si>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</si>
  <si>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</si>
  <si>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</si>
  <si>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</si>
  <si>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</si>
  <si>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</si>
  <si>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</si>
  <si>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</si>
  <si>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</si>
  <si>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</si>
  <si>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</si>
  <si>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</si>
  <si>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</si>
  <si>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</si>
  <si>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</si>
  <si>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</si>
  <si>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</si>
  <si>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</si>
  <si>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</si>
  <si>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</si>
  <si>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</si>
  <si>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</si>
  <si>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</si>
  <si>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</si>
  <si>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</si>
  <si>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</si>
  <si>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</si>
  <si>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</si>
  <si>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</si>
  <si>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</si>
  <si>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</si>
  <si>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</si>
  <si>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</si>
  <si>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</si>
  <si>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</si>
  <si>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</si>
  <si>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</si>
  <si>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</si>
  <si>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</si>
  <si>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</si>
  <si>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</si>
  <si>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</si>
  <si>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</si>
  <si>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</si>
  <si>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</si>
  <si>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</si>
  <si>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</si>
  <si>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</si>
  <si>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</si>
  <si>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</si>
  <si>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</si>
  <si>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</si>
  <si>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</si>
  <si>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</si>
  <si>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</si>
  <si>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</si>
  <si>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</si>
  <si>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</si>
  <si>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</si>
  <si>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</si>
  <si>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</si>
  <si>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</si>
  <si>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</si>
  <si>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</si>
  <si>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</si>
  <si>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</si>
  <si>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</si>
  <si>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</si>
  <si>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</si>
  <si>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</si>
  <si>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</si>
  <si>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</si>
  <si>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</si>
  <si>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</si>
  <si>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</si>
  <si>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</si>
  <si>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</si>
  <si>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</si>
  <si>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</si>
  <si>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</si>
  <si>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</si>
  <si>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</si>
  <si>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</si>
  <si>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</si>
  <si>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</si>
  <si>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</si>
  <si>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</si>
  <si>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</si>
  <si>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</si>
  <si>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</si>
  <si>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</si>
  <si>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</si>
  <si>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</si>
  <si>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</si>
  <si>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</si>
  <si>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</si>
  <si>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</si>
  <si>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</si>
  <si>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</si>
  <si>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</si>
  <si>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</si>
  <si>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</si>
  <si>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</si>
  <si>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</si>
  <si>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</si>
  <si>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</si>
  <si>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</si>
  <si>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</si>
  <si>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</si>
  <si>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</si>
  <si>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</si>
  <si>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</si>
  <si>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</si>
  <si>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</si>
  <si>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</si>
  <si>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</si>
  <si>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</si>
  <si>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</si>
  <si>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</si>
  <si>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</si>
  <si>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</si>
  <si>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</si>
  <si>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</si>
  <si>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</si>
  <si>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</si>
  <si>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</si>
  <si>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</si>
  <si>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</si>
  <si>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</si>
  <si>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</si>
  <si>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</si>
  <si>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</si>
  <si>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</si>
  <si>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</si>
  <si>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</si>
  <si>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</si>
  <si>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</si>
  <si>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</si>
  <si>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</si>
  <si>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</si>
  <si>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</si>
  <si>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</si>
  <si>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</si>
  <si>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</si>
  <si>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</si>
  <si>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</si>
  <si>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</si>
  <si>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</si>
  <si>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</si>
  <si>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</si>
  <si>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</si>
  <si>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</si>
  <si>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</si>
  <si>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</si>
  <si>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</si>
  <si>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</si>
  <si>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</si>
  <si>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</si>
  <si>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</si>
  <si>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</si>
  <si>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</si>
  <si>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</si>
  <si>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</si>
  <si>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</si>
  <si>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</si>
  <si>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</si>
  <si>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</si>
  <si>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</si>
  <si>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</si>
  <si>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</si>
  <si>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</si>
  <si>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</si>
  <si>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</si>
  <si>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</si>
  <si>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</si>
  <si>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</si>
  <si>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</si>
  <si>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</si>
  <si>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</si>
  <si>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</si>
  <si>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</si>
  <si>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</si>
  <si>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</si>
  <si>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</si>
  <si>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</si>
  <si>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</si>
  <si>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</si>
  <si>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</si>
  <si>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</si>
  <si>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</si>
  <si>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</si>
  <si>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</si>
  <si>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</si>
  <si>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</si>
  <si>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</si>
  <si>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</si>
  <si>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</si>
  <si>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</si>
  <si>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</si>
  <si>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</si>
  <si>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</si>
  <si>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</si>
  <si>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</si>
  <si>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</si>
  <si>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</si>
  <si>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</si>
  <si>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</si>
  <si>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</si>
  <si>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</si>
  <si>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</si>
  <si>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</si>
  <si>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</si>
  <si>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</si>
  <si>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</si>
  <si>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</si>
  <si>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</si>
  <si>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</si>
  <si>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</si>
  <si>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</si>
  <si>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</si>
  <si>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</si>
  <si>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</si>
  <si>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</si>
  <si>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</si>
  <si>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</si>
  <si>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</si>
  <si>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</si>
  <si>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</si>
  <si>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</si>
  <si>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</si>
  <si>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</si>
  <si>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</si>
  <si>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</si>
  <si>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</si>
  <si>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</si>
  <si>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</si>
  <si>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</si>
  <si>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</si>
  <si>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</si>
  <si>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</si>
  <si>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</si>
  <si>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</si>
  <si>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</si>
  <si>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</si>
  <si>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</si>
  <si>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</si>
  <si>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</si>
  <si>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</si>
  <si>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</si>
  <si>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</si>
  <si>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</si>
  <si>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</si>
  <si>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</si>
  <si>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</si>
  <si>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</si>
  <si>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</si>
  <si>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</si>
  <si>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</si>
  <si>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</si>
  <si>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</si>
  <si>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</si>
  <si>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</si>
  <si>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</si>
  <si>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</si>
  <si>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</si>
  <si>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</si>
  <si>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</si>
  <si>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</si>
  <si>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入間向陽(3)</t>
    <phoneticPr fontId="1"/>
  </si>
  <si>
    <t>大宮南(0)</t>
    <phoneticPr fontId="1"/>
  </si>
  <si>
    <t>越ヶ谷(3)</t>
    <phoneticPr fontId="1"/>
  </si>
  <si>
    <t>北本(0)</t>
    <phoneticPr fontId="1"/>
  </si>
  <si>
    <t>山村学園(3)</t>
    <phoneticPr fontId="1"/>
  </si>
  <si>
    <t>市立浦和(3)</t>
    <phoneticPr fontId="1"/>
  </si>
  <si>
    <t>寄居城北・自由の森(0)</t>
    <phoneticPr fontId="1"/>
  </si>
  <si>
    <t>浦和一女(0)</t>
    <phoneticPr fontId="1"/>
  </si>
  <si>
    <t>埼玉平成(1)</t>
    <phoneticPr fontId="1"/>
  </si>
  <si>
    <t>熊谷女子(1)</t>
    <phoneticPr fontId="1"/>
  </si>
  <si>
    <t>南稜(3)</t>
    <phoneticPr fontId="1"/>
  </si>
  <si>
    <t>本庄(0)</t>
    <phoneticPr fontId="1"/>
  </si>
  <si>
    <t>本庄第一(3)</t>
    <phoneticPr fontId="1"/>
  </si>
  <si>
    <t>秋草学園(0)</t>
    <phoneticPr fontId="1"/>
  </si>
  <si>
    <t>埼玉栄(3)</t>
    <phoneticPr fontId="1"/>
  </si>
  <si>
    <t>淑徳与野(0)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</si>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</sst>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781050</xdr:colOff>
          <xdr:row>68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10" zoomScale="110" zoomScaleNormal="110" workbookViewId="0">
      <selection activeCell="F9" sqref="F9:H9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203" t="s">
        <v>198</v>
      </c>
      <c r="B1" s="203"/>
      <c r="C1" s="203"/>
      <c r="D1" s="203"/>
      <c r="E1" s="203"/>
      <c r="F1" s="203"/>
      <c r="G1" s="203"/>
      <c r="H1" s="203"/>
      <c r="I1" s="203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35" t="s">
        <v>54</v>
      </c>
      <c r="C3" s="204"/>
      <c r="D3" s="81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29" t="s">
        <v>239</v>
      </c>
      <c r="B4" s="175" t="s">
        <v>280</v>
      </c>
      <c r="C4" s="175" t="s">
        <v>241</v>
      </c>
      <c r="D4" s="82" t="s">
        <v>284</v>
      </c>
      <c r="E4" s="10" t="s">
        <v>288</v>
      </c>
      <c r="F4" s="10" t="s">
        <v>290</v>
      </c>
      <c r="G4" s="10" t="s">
        <v>292</v>
      </c>
      <c r="H4" s="10" t="s">
        <v>246</v>
      </c>
      <c r="I4" s="46" t="s">
        <v>247</v>
      </c>
    </row>
    <row r="5" spans="1:10" ht="20.25" customHeight="1" x14ac:dyDescent="0.15">
      <c r="A5" s="29" t="s">
        <v>278</v>
      </c>
      <c r="B5" s="175" t="s">
        <v>281</v>
      </c>
      <c r="C5" s="175" t="s">
        <v>241</v>
      </c>
      <c r="D5" s="82" t="s">
        <v>285</v>
      </c>
      <c r="E5" s="10" t="s">
        <v>289</v>
      </c>
      <c r="F5" s="80" t="s">
        <v>235</v>
      </c>
      <c r="G5" s="10" t="s">
        <v>293</v>
      </c>
      <c r="H5" s="10" t="s">
        <v>253</v>
      </c>
      <c r="I5" s="46" t="s">
        <v>294</v>
      </c>
    </row>
    <row r="6" spans="1:10" ht="20.25" customHeight="1" x14ac:dyDescent="0.15">
      <c r="A6" s="29" t="s">
        <v>279</v>
      </c>
      <c r="B6" s="175" t="s">
        <v>282</v>
      </c>
      <c r="C6" s="175" t="s">
        <v>241</v>
      </c>
      <c r="D6" s="83" t="s">
        <v>286</v>
      </c>
      <c r="E6" s="10" t="s">
        <v>257</v>
      </c>
      <c r="F6" s="10" t="s">
        <v>291</v>
      </c>
      <c r="G6" s="10" t="s">
        <v>259</v>
      </c>
      <c r="H6" s="10" t="s">
        <v>260</v>
      </c>
      <c r="I6" s="46" t="s">
        <v>261</v>
      </c>
    </row>
    <row r="7" spans="1:10" ht="20.25" customHeight="1" thickBot="1" x14ac:dyDescent="0.2">
      <c r="A7" s="71" t="s">
        <v>241</v>
      </c>
      <c r="B7" s="205" t="s">
        <v>283</v>
      </c>
      <c r="C7" s="205" t="s">
        <v>241</v>
      </c>
      <c r="D7" s="84" t="s">
        <v>287</v>
      </c>
      <c r="E7" s="47" t="s">
        <v>264</v>
      </c>
      <c r="F7" s="47" t="s">
        <v>265</v>
      </c>
      <c r="G7" s="47" t="s">
        <v>266</v>
      </c>
      <c r="H7" s="47" t="s">
        <v>267</v>
      </c>
      <c r="I7" s="48" t="s">
        <v>295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296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35" t="s">
        <v>140</v>
      </c>
      <c r="E9" s="136"/>
      <c r="F9" s="137" t="s">
        <v>139</v>
      </c>
      <c r="G9" s="136"/>
      <c r="H9" s="206"/>
      <c r="I9" s="211" t="s">
        <v>11</v>
      </c>
      <c r="J9" s="1"/>
    </row>
    <row r="10" spans="1:10" ht="20.25" customHeight="1" x14ac:dyDescent="0.15">
      <c r="A10" s="181" t="s">
        <v>199</v>
      </c>
      <c r="B10" s="159" t="s">
        <v>41</v>
      </c>
      <c r="C10" s="17" t="s">
        <v>58</v>
      </c>
      <c r="D10" s="192" t="s">
        <v>200</v>
      </c>
      <c r="E10" s="163"/>
      <c r="F10" s="229" t="s">
        <v>248</v>
      </c>
      <c r="G10" s="25" t="s">
        <v>269</v>
      </c>
      <c r="H10" s="230" t="s">
        <v>255</v>
      </c>
      <c r="I10" s="211" t="s">
        <v>250</v>
      </c>
    </row>
    <row r="11" spans="1:10" ht="20.25" customHeight="1" x14ac:dyDescent="0.15">
      <c r="A11" s="182"/>
      <c r="B11" s="148"/>
      <c r="C11" s="19" t="s">
        <v>57</v>
      </c>
      <c r="D11" s="129" t="s">
        <v>201</v>
      </c>
      <c r="E11" s="131"/>
      <c r="F11" s="221" t="s">
        <v>240</v>
      </c>
      <c r="G11" s="13" t="s">
        <v>270</v>
      </c>
      <c r="H11" s="212" t="s">
        <v>249</v>
      </c>
      <c r="I11" s="212" t="s">
        <v>248</v>
      </c>
    </row>
    <row r="12" spans="1:10" ht="20.25" customHeight="1" thickBot="1" x14ac:dyDescent="0.2">
      <c r="A12" s="182"/>
      <c r="B12" s="166"/>
      <c r="C12" s="60" t="s">
        <v>63</v>
      </c>
      <c r="D12" s="143" t="s">
        <v>75</v>
      </c>
      <c r="E12" s="174"/>
      <c r="F12" s="222" t="s">
        <v>250</v>
      </c>
      <c r="G12" s="62" t="s">
        <v>271</v>
      </c>
      <c r="H12" s="213" t="s">
        <v>263</v>
      </c>
      <c r="I12" s="213" t="s">
        <v>240</v>
      </c>
    </row>
    <row r="13" spans="1:10" ht="20.25" customHeight="1" thickTop="1" x14ac:dyDescent="0.15">
      <c r="A13" s="182"/>
      <c r="B13" s="147" t="s">
        <v>1</v>
      </c>
      <c r="C13" s="64" t="s">
        <v>58</v>
      </c>
      <c r="D13" s="195" t="s">
        <v>56</v>
      </c>
      <c r="E13" s="170"/>
      <c r="F13" s="223" t="s">
        <v>244</v>
      </c>
      <c r="G13" s="65" t="s">
        <v>272</v>
      </c>
      <c r="H13" s="214" t="s">
        <v>258</v>
      </c>
      <c r="I13" s="214" t="s">
        <v>262</v>
      </c>
    </row>
    <row r="14" spans="1:10" ht="20.25" customHeight="1" x14ac:dyDescent="0.15">
      <c r="A14" s="182"/>
      <c r="B14" s="148"/>
      <c r="C14" s="19" t="s">
        <v>57</v>
      </c>
      <c r="D14" s="129" t="s">
        <v>212</v>
      </c>
      <c r="E14" s="131"/>
      <c r="F14" s="221" t="s">
        <v>245</v>
      </c>
      <c r="G14" s="13" t="s">
        <v>273</v>
      </c>
      <c r="H14" s="212" t="s">
        <v>252</v>
      </c>
      <c r="I14" s="212" t="s">
        <v>244</v>
      </c>
    </row>
    <row r="15" spans="1:10" ht="20.25" customHeight="1" thickBot="1" x14ac:dyDescent="0.2">
      <c r="A15" s="182"/>
      <c r="B15" s="166"/>
      <c r="C15" s="66" t="s">
        <v>63</v>
      </c>
      <c r="D15" s="196" t="s">
        <v>213</v>
      </c>
      <c r="E15" s="197"/>
      <c r="F15" s="224" t="s">
        <v>256</v>
      </c>
      <c r="G15" s="68" t="s">
        <v>274</v>
      </c>
      <c r="H15" s="215" t="s">
        <v>262</v>
      </c>
      <c r="I15" s="215" t="s">
        <v>245</v>
      </c>
    </row>
    <row r="16" spans="1:10" ht="20.25" customHeight="1" thickTop="1" x14ac:dyDescent="0.15">
      <c r="A16" s="182"/>
      <c r="B16" s="148" t="s">
        <v>234</v>
      </c>
      <c r="C16" s="27" t="s">
        <v>58</v>
      </c>
      <c r="D16" s="175" t="s">
        <v>56</v>
      </c>
      <c r="E16" s="178"/>
      <c r="F16" s="228" t="s">
        <v>243</v>
      </c>
      <c r="G16" s="4" t="s">
        <v>275</v>
      </c>
      <c r="H16" s="227" t="s">
        <v>251</v>
      </c>
      <c r="I16" s="216" t="s">
        <v>242</v>
      </c>
    </row>
    <row r="17" spans="1:9" ht="20.25" customHeight="1" x14ac:dyDescent="0.15">
      <c r="A17" s="182"/>
      <c r="B17" s="148"/>
      <c r="C17" s="27" t="s">
        <v>57</v>
      </c>
      <c r="D17" s="175" t="s">
        <v>212</v>
      </c>
      <c r="E17" s="178"/>
      <c r="F17" s="225" t="s">
        <v>254</v>
      </c>
      <c r="G17" s="4" t="s">
        <v>276</v>
      </c>
      <c r="H17" s="216" t="s">
        <v>268</v>
      </c>
      <c r="I17" s="216" t="s">
        <v>251</v>
      </c>
    </row>
    <row r="18" spans="1:9" ht="20.25" customHeight="1" thickBot="1" x14ac:dyDescent="0.2">
      <c r="A18" s="182"/>
      <c r="B18" s="148"/>
      <c r="C18" s="85" t="s">
        <v>63</v>
      </c>
      <c r="D18" s="199" t="s">
        <v>213</v>
      </c>
      <c r="E18" s="200"/>
      <c r="F18" s="226" t="s">
        <v>242</v>
      </c>
      <c r="G18" s="86" t="s">
        <v>277</v>
      </c>
      <c r="H18" s="217" t="s">
        <v>237</v>
      </c>
      <c r="I18" s="217" t="s">
        <v>254</v>
      </c>
    </row>
    <row r="19" spans="1:9" ht="20.25" customHeight="1" x14ac:dyDescent="0.15">
      <c r="A19" s="189" t="s">
        <v>202</v>
      </c>
      <c r="B19" s="159" t="s">
        <v>183</v>
      </c>
      <c r="C19" s="87" t="s">
        <v>58</v>
      </c>
      <c r="D19" s="160" t="s">
        <v>56</v>
      </c>
      <c r="E19" s="161"/>
      <c r="F19" s="88" t="s">
        <v>246</v>
      </c>
      <c r="G19" s="89"/>
      <c r="H19" s="218" t="s">
        <v>253</v>
      </c>
      <c r="I19" s="218" t="s">
        <v>256</v>
      </c>
    </row>
    <row r="20" spans="1:9" ht="20.25" customHeight="1" x14ac:dyDescent="0.15">
      <c r="A20" s="182"/>
      <c r="B20" s="148"/>
      <c r="C20" s="90" t="s">
        <v>57</v>
      </c>
      <c r="D20" s="179" t="s">
        <v>72</v>
      </c>
      <c r="E20" s="180"/>
      <c r="F20" s="91" t="s">
        <v>254</v>
      </c>
      <c r="G20" s="92"/>
      <c r="H20" s="216" t="s">
        <v>261</v>
      </c>
      <c r="I20" s="216" t="s">
        <v>264</v>
      </c>
    </row>
    <row r="21" spans="1:9" ht="20.25" customHeight="1" x14ac:dyDescent="0.15">
      <c r="A21" s="182"/>
      <c r="B21" s="148"/>
      <c r="C21" s="93" t="s">
        <v>63</v>
      </c>
      <c r="D21" s="179" t="s">
        <v>73</v>
      </c>
      <c r="E21" s="180"/>
      <c r="F21" s="91" t="s">
        <v>249</v>
      </c>
      <c r="G21" s="92"/>
      <c r="H21" s="216" t="s">
        <v>256</v>
      </c>
      <c r="I21" s="216" t="s">
        <v>246</v>
      </c>
    </row>
    <row r="22" spans="1:9" ht="20.25" customHeight="1" thickBot="1" x14ac:dyDescent="0.2">
      <c r="A22" s="182"/>
      <c r="B22" s="148"/>
      <c r="C22" s="93" t="s">
        <v>82</v>
      </c>
      <c r="D22" s="154" t="s">
        <v>75</v>
      </c>
      <c r="E22" s="155"/>
      <c r="F22" s="94" t="s">
        <v>257</v>
      </c>
      <c r="G22" s="95"/>
      <c r="H22" s="219" t="s">
        <v>264</v>
      </c>
      <c r="I22" s="219" t="s">
        <v>261</v>
      </c>
    </row>
    <row r="23" spans="1:9" ht="20.25" customHeight="1" thickTop="1" x14ac:dyDescent="0.15">
      <c r="A23" s="182"/>
      <c r="B23" s="190" t="s">
        <v>29</v>
      </c>
      <c r="C23" s="96" t="s">
        <v>58</v>
      </c>
      <c r="D23" s="167" t="s">
        <v>56</v>
      </c>
      <c r="E23" s="168"/>
      <c r="F23" s="97" t="s">
        <v>260</v>
      </c>
      <c r="G23" s="98"/>
      <c r="H23" s="214" t="s">
        <v>267</v>
      </c>
      <c r="I23" s="214" t="s">
        <v>263</v>
      </c>
    </row>
    <row r="24" spans="1:9" ht="20.25" customHeight="1" x14ac:dyDescent="0.15">
      <c r="A24" s="182"/>
      <c r="B24" s="185"/>
      <c r="C24" s="93" t="s">
        <v>57</v>
      </c>
      <c r="D24" s="164" t="s">
        <v>212</v>
      </c>
      <c r="E24" s="165"/>
      <c r="F24" s="99" t="s">
        <v>259</v>
      </c>
      <c r="G24" s="100"/>
      <c r="H24" s="212" t="s">
        <v>266</v>
      </c>
      <c r="I24" s="212" t="s">
        <v>260</v>
      </c>
    </row>
    <row r="25" spans="1:9" ht="20.25" customHeight="1" thickBot="1" x14ac:dyDescent="0.2">
      <c r="A25" s="182"/>
      <c r="B25" s="191"/>
      <c r="C25" s="101" t="s">
        <v>63</v>
      </c>
      <c r="D25" s="171" t="s">
        <v>213</v>
      </c>
      <c r="E25" s="172"/>
      <c r="F25" s="102" t="s">
        <v>242</v>
      </c>
      <c r="G25" s="103"/>
      <c r="H25" s="213" t="s">
        <v>263</v>
      </c>
      <c r="I25" s="213" t="s">
        <v>259</v>
      </c>
    </row>
    <row r="26" spans="1:9" ht="20.25" customHeight="1" thickTop="1" x14ac:dyDescent="0.15">
      <c r="A26" s="182"/>
      <c r="B26" s="185" t="s">
        <v>215</v>
      </c>
      <c r="C26" s="104" t="s">
        <v>58</v>
      </c>
      <c r="D26" s="179" t="s">
        <v>56</v>
      </c>
      <c r="E26" s="180"/>
      <c r="F26" s="91" t="s">
        <v>247</v>
      </c>
      <c r="G26" s="92"/>
      <c r="H26" s="216" t="s">
        <v>268</v>
      </c>
      <c r="I26" s="216" t="s">
        <v>265</v>
      </c>
    </row>
    <row r="27" spans="1:9" ht="20.25" customHeight="1" x14ac:dyDescent="0.15">
      <c r="A27" s="182"/>
      <c r="B27" s="185"/>
      <c r="C27" s="90" t="s">
        <v>57</v>
      </c>
      <c r="D27" s="164" t="s">
        <v>72</v>
      </c>
      <c r="E27" s="165"/>
      <c r="F27" s="99" t="s">
        <v>239</v>
      </c>
      <c r="G27" s="100"/>
      <c r="H27" s="212" t="s">
        <v>255</v>
      </c>
      <c r="I27" s="212" t="s">
        <v>240</v>
      </c>
    </row>
    <row r="28" spans="1:9" ht="20.25" customHeight="1" x14ac:dyDescent="0.15">
      <c r="A28" s="182"/>
      <c r="B28" s="185"/>
      <c r="C28" s="93" t="s">
        <v>63</v>
      </c>
      <c r="D28" s="164" t="s">
        <v>73</v>
      </c>
      <c r="E28" s="165"/>
      <c r="F28" s="99" t="s">
        <v>258</v>
      </c>
      <c r="G28" s="100"/>
      <c r="H28" s="212" t="s">
        <v>265</v>
      </c>
      <c r="I28" s="212" t="s">
        <v>247</v>
      </c>
    </row>
    <row r="29" spans="1:9" ht="20.25" customHeight="1" thickBot="1" x14ac:dyDescent="0.2">
      <c r="A29" s="183"/>
      <c r="B29" s="185"/>
      <c r="C29" s="93" t="s">
        <v>82</v>
      </c>
      <c r="D29" s="154" t="s">
        <v>75</v>
      </c>
      <c r="E29" s="155"/>
      <c r="F29" s="94" t="s">
        <v>240</v>
      </c>
      <c r="G29" s="95"/>
      <c r="H29" s="219" t="s">
        <v>262</v>
      </c>
      <c r="I29" s="219" t="s">
        <v>255</v>
      </c>
    </row>
    <row r="30" spans="1:9" ht="20.25" customHeight="1" x14ac:dyDescent="0.15">
      <c r="A30" s="181" t="s">
        <v>214</v>
      </c>
      <c r="B30" s="184" t="s">
        <v>3</v>
      </c>
      <c r="C30" s="105" t="s">
        <v>58</v>
      </c>
      <c r="D30" s="160" t="s">
        <v>56</v>
      </c>
      <c r="E30" s="161"/>
      <c r="F30" s="88" t="s">
        <v>253</v>
      </c>
      <c r="G30" s="89"/>
      <c r="H30" s="218" t="s">
        <v>260</v>
      </c>
      <c r="I30" s="218" t="s">
        <v>267</v>
      </c>
    </row>
    <row r="31" spans="1:9" ht="20.25" customHeight="1" x14ac:dyDescent="0.15">
      <c r="A31" s="182"/>
      <c r="B31" s="185"/>
      <c r="C31" s="85" t="s">
        <v>57</v>
      </c>
      <c r="D31" s="179" t="s">
        <v>212</v>
      </c>
      <c r="E31" s="180"/>
      <c r="F31" s="231" t="s">
        <v>235</v>
      </c>
      <c r="G31" s="92"/>
      <c r="H31" s="216" t="s">
        <v>265</v>
      </c>
      <c r="I31" s="216" t="s">
        <v>260</v>
      </c>
    </row>
    <row r="32" spans="1:9" ht="20.25" customHeight="1" thickBot="1" x14ac:dyDescent="0.2">
      <c r="A32" s="183"/>
      <c r="B32" s="186"/>
      <c r="C32" s="106" t="s">
        <v>63</v>
      </c>
      <c r="D32" s="187" t="s">
        <v>213</v>
      </c>
      <c r="E32" s="188"/>
      <c r="F32" s="107" t="s">
        <v>246</v>
      </c>
      <c r="G32" s="108"/>
      <c r="H32" s="220" t="s">
        <v>267</v>
      </c>
      <c r="I32" s="220" t="s">
        <v>235</v>
      </c>
    </row>
    <row r="33" spans="1:9" ht="20.25" customHeight="1" x14ac:dyDescent="0.15">
      <c r="A33" s="113" t="s">
        <v>203</v>
      </c>
      <c r="B33" s="148" t="s">
        <v>37</v>
      </c>
      <c r="C33" s="104" t="s">
        <v>58</v>
      </c>
      <c r="D33" s="179" t="s">
        <v>56</v>
      </c>
      <c r="E33" s="180"/>
      <c r="F33" s="91" t="s">
        <v>252</v>
      </c>
      <c r="G33" s="92"/>
      <c r="H33" s="216" t="s">
        <v>259</v>
      </c>
      <c r="I33" s="216" t="s">
        <v>263</v>
      </c>
    </row>
    <row r="34" spans="1:9" ht="20.25" customHeight="1" x14ac:dyDescent="0.15">
      <c r="A34" s="114"/>
      <c r="B34" s="148"/>
      <c r="C34" s="90" t="s">
        <v>57</v>
      </c>
      <c r="D34" s="164" t="s">
        <v>72</v>
      </c>
      <c r="E34" s="165"/>
      <c r="F34" s="99" t="s">
        <v>243</v>
      </c>
      <c r="G34" s="100"/>
      <c r="H34" s="212" t="s">
        <v>264</v>
      </c>
      <c r="I34" s="212" t="s">
        <v>247</v>
      </c>
    </row>
    <row r="35" spans="1:9" ht="20.25" customHeight="1" x14ac:dyDescent="0.15">
      <c r="A35" s="114"/>
      <c r="B35" s="148"/>
      <c r="C35" s="93" t="s">
        <v>63</v>
      </c>
      <c r="D35" s="164" t="s">
        <v>73</v>
      </c>
      <c r="E35" s="165"/>
      <c r="F35" s="109" t="s">
        <v>237</v>
      </c>
      <c r="G35" s="100"/>
      <c r="H35" s="212" t="s">
        <v>263</v>
      </c>
      <c r="I35" s="212" t="s">
        <v>252</v>
      </c>
    </row>
    <row r="36" spans="1:9" ht="20.25" customHeight="1" thickBot="1" x14ac:dyDescent="0.2">
      <c r="A36" s="114"/>
      <c r="B36" s="148"/>
      <c r="C36" s="93" t="s">
        <v>82</v>
      </c>
      <c r="D36" s="154" t="s">
        <v>75</v>
      </c>
      <c r="E36" s="155"/>
      <c r="F36" s="94" t="s">
        <v>247</v>
      </c>
      <c r="G36" s="95"/>
      <c r="H36" s="219" t="s">
        <v>261</v>
      </c>
      <c r="I36" s="219" t="s">
        <v>243</v>
      </c>
    </row>
    <row r="37" spans="1:9" ht="20.25" customHeight="1" thickTop="1" x14ac:dyDescent="0.15">
      <c r="A37" s="114"/>
      <c r="B37" s="147" t="s">
        <v>41</v>
      </c>
      <c r="C37" s="96" t="s">
        <v>58</v>
      </c>
      <c r="D37" s="167" t="s">
        <v>200</v>
      </c>
      <c r="E37" s="168"/>
      <c r="F37" s="97" t="s">
        <v>240</v>
      </c>
      <c r="G37" s="98"/>
      <c r="H37" s="214" t="s">
        <v>256</v>
      </c>
      <c r="I37" s="214" t="s">
        <v>245</v>
      </c>
    </row>
    <row r="38" spans="1:9" ht="20.25" customHeight="1" x14ac:dyDescent="0.15">
      <c r="A38" s="114"/>
      <c r="B38" s="148"/>
      <c r="C38" s="104" t="s">
        <v>57</v>
      </c>
      <c r="D38" s="164" t="s">
        <v>201</v>
      </c>
      <c r="E38" s="165"/>
      <c r="F38" s="99" t="s">
        <v>251</v>
      </c>
      <c r="G38" s="100"/>
      <c r="H38" s="212" t="s">
        <v>257</v>
      </c>
      <c r="I38" s="212" t="s">
        <v>256</v>
      </c>
    </row>
    <row r="39" spans="1:9" ht="20.25" customHeight="1" thickBot="1" x14ac:dyDescent="0.2">
      <c r="A39" s="114"/>
      <c r="B39" s="166"/>
      <c r="C39" s="110" t="s">
        <v>63</v>
      </c>
      <c r="D39" s="171" t="s">
        <v>75</v>
      </c>
      <c r="E39" s="172"/>
      <c r="F39" s="102" t="s">
        <v>245</v>
      </c>
      <c r="G39" s="103"/>
      <c r="H39" s="213" t="s">
        <v>266</v>
      </c>
      <c r="I39" s="213" t="s">
        <v>257</v>
      </c>
    </row>
    <row r="40" spans="1:9" ht="20.25" customHeight="1" thickTop="1" x14ac:dyDescent="0.15">
      <c r="A40" s="114"/>
      <c r="B40" s="147" t="s">
        <v>215</v>
      </c>
      <c r="C40" s="96" t="s">
        <v>58</v>
      </c>
      <c r="D40" s="179" t="s">
        <v>56</v>
      </c>
      <c r="E40" s="180"/>
      <c r="F40" s="91" t="s">
        <v>242</v>
      </c>
      <c r="G40" s="92"/>
      <c r="H40" s="216" t="s">
        <v>250</v>
      </c>
      <c r="I40" s="216" t="s">
        <v>239</v>
      </c>
    </row>
    <row r="41" spans="1:9" ht="20.25" customHeight="1" x14ac:dyDescent="0.15">
      <c r="A41" s="114"/>
      <c r="B41" s="148"/>
      <c r="C41" s="104" t="s">
        <v>57</v>
      </c>
      <c r="D41" s="179" t="s">
        <v>72</v>
      </c>
      <c r="E41" s="180"/>
      <c r="F41" s="91" t="s">
        <v>249</v>
      </c>
      <c r="G41" s="92"/>
      <c r="H41" s="216" t="s">
        <v>262</v>
      </c>
      <c r="I41" s="216" t="s">
        <v>244</v>
      </c>
    </row>
    <row r="42" spans="1:9" ht="20.25" customHeight="1" x14ac:dyDescent="0.15">
      <c r="A42" s="114"/>
      <c r="B42" s="148"/>
      <c r="C42" s="90" t="s">
        <v>63</v>
      </c>
      <c r="D42" s="164" t="s">
        <v>73</v>
      </c>
      <c r="E42" s="165"/>
      <c r="F42" s="91" t="s">
        <v>239</v>
      </c>
      <c r="G42" s="92"/>
      <c r="H42" s="212" t="s">
        <v>248</v>
      </c>
      <c r="I42" s="212" t="s">
        <v>242</v>
      </c>
    </row>
    <row r="43" spans="1:9" ht="20.25" customHeight="1" thickBot="1" x14ac:dyDescent="0.2">
      <c r="A43" s="115"/>
      <c r="B43" s="149"/>
      <c r="C43" s="93" t="s">
        <v>82</v>
      </c>
      <c r="D43" s="154" t="s">
        <v>75</v>
      </c>
      <c r="E43" s="155"/>
      <c r="F43" s="94" t="s">
        <v>244</v>
      </c>
      <c r="G43" s="111"/>
      <c r="H43" s="219" t="s">
        <v>235</v>
      </c>
      <c r="I43" s="219" t="s">
        <v>249</v>
      </c>
    </row>
    <row r="44" spans="1:9" ht="20.25" customHeight="1" x14ac:dyDescent="0.15">
      <c r="A44" s="158" t="s">
        <v>204</v>
      </c>
      <c r="B44" s="159" t="s">
        <v>183</v>
      </c>
      <c r="C44" s="105" t="s">
        <v>58</v>
      </c>
      <c r="D44" s="160" t="s">
        <v>56</v>
      </c>
      <c r="E44" s="161"/>
      <c r="F44" s="88" t="s">
        <v>246</v>
      </c>
      <c r="G44" s="89"/>
      <c r="H44" s="218" t="s">
        <v>260</v>
      </c>
      <c r="I44" s="218" t="s">
        <v>254</v>
      </c>
    </row>
    <row r="45" spans="1:9" ht="20.25" customHeight="1" x14ac:dyDescent="0.15">
      <c r="A45" s="158"/>
      <c r="B45" s="148"/>
      <c r="C45" s="104" t="s">
        <v>57</v>
      </c>
      <c r="D45" s="164" t="s">
        <v>72</v>
      </c>
      <c r="E45" s="165"/>
      <c r="F45" s="99" t="s">
        <v>261</v>
      </c>
      <c r="G45" s="100"/>
      <c r="H45" s="212" t="s">
        <v>268</v>
      </c>
      <c r="I45" s="212" t="s">
        <v>265</v>
      </c>
    </row>
    <row r="46" spans="1:9" ht="20.25" customHeight="1" x14ac:dyDescent="0.15">
      <c r="A46" s="158"/>
      <c r="B46" s="148"/>
      <c r="C46" s="90" t="s">
        <v>63</v>
      </c>
      <c r="D46" s="164" t="s">
        <v>73</v>
      </c>
      <c r="E46" s="165"/>
      <c r="F46" s="99" t="s">
        <v>247</v>
      </c>
      <c r="G46" s="100"/>
      <c r="H46" s="212" t="s">
        <v>254</v>
      </c>
      <c r="I46" s="212" t="s">
        <v>246</v>
      </c>
    </row>
    <row r="47" spans="1:9" ht="20.25" customHeight="1" thickBot="1" x14ac:dyDescent="0.2">
      <c r="A47" s="158"/>
      <c r="B47" s="148"/>
      <c r="C47" s="85" t="s">
        <v>82</v>
      </c>
      <c r="D47" s="154" t="s">
        <v>75</v>
      </c>
      <c r="E47" s="155"/>
      <c r="F47" s="94" t="s">
        <v>244</v>
      </c>
      <c r="G47" s="95"/>
      <c r="H47" s="219" t="s">
        <v>265</v>
      </c>
      <c r="I47" s="219" t="s">
        <v>261</v>
      </c>
    </row>
    <row r="48" spans="1:9" ht="20.25" customHeight="1" thickTop="1" x14ac:dyDescent="0.15">
      <c r="A48" s="158"/>
      <c r="B48" s="147" t="s">
        <v>29</v>
      </c>
      <c r="C48" s="96" t="s">
        <v>58</v>
      </c>
      <c r="D48" s="167" t="s">
        <v>56</v>
      </c>
      <c r="E48" s="168"/>
      <c r="F48" s="97" t="s">
        <v>253</v>
      </c>
      <c r="G48" s="98"/>
      <c r="H48" s="214" t="s">
        <v>267</v>
      </c>
      <c r="I48" s="214" t="s">
        <v>266</v>
      </c>
    </row>
    <row r="49" spans="1:10" ht="20.25" customHeight="1" x14ac:dyDescent="0.15">
      <c r="A49" s="158"/>
      <c r="B49" s="148"/>
      <c r="C49" s="104" t="s">
        <v>57</v>
      </c>
      <c r="D49" s="164" t="s">
        <v>72</v>
      </c>
      <c r="E49" s="165"/>
      <c r="F49" s="99" t="s">
        <v>243</v>
      </c>
      <c r="G49" s="100"/>
      <c r="H49" s="212" t="s">
        <v>257</v>
      </c>
      <c r="I49" s="212" t="s">
        <v>250</v>
      </c>
    </row>
    <row r="50" spans="1:10" ht="20.25" customHeight="1" x14ac:dyDescent="0.15">
      <c r="A50" s="158"/>
      <c r="B50" s="148"/>
      <c r="C50" s="104" t="s">
        <v>63</v>
      </c>
      <c r="D50" s="164" t="s">
        <v>73</v>
      </c>
      <c r="E50" s="165"/>
      <c r="F50" s="99" t="s">
        <v>252</v>
      </c>
      <c r="G50" s="100"/>
      <c r="H50" s="212" t="s">
        <v>266</v>
      </c>
      <c r="I50" s="212" t="s">
        <v>253</v>
      </c>
    </row>
    <row r="51" spans="1:10" ht="20.25" customHeight="1" thickBot="1" x14ac:dyDescent="0.2">
      <c r="A51" s="158"/>
      <c r="B51" s="166"/>
      <c r="C51" s="110" t="s">
        <v>82</v>
      </c>
      <c r="D51" s="171" t="s">
        <v>75</v>
      </c>
      <c r="E51" s="172"/>
      <c r="F51" s="102" t="s">
        <v>250</v>
      </c>
      <c r="G51" s="112"/>
      <c r="H51" s="213" t="s">
        <v>237</v>
      </c>
      <c r="I51" s="213" t="s">
        <v>257</v>
      </c>
    </row>
    <row r="52" spans="1:10" ht="20.25" customHeight="1" thickTop="1" x14ac:dyDescent="0.15">
      <c r="A52" s="114"/>
      <c r="B52" s="148" t="s">
        <v>1</v>
      </c>
      <c r="C52" s="27" t="s">
        <v>58</v>
      </c>
      <c r="D52" s="175" t="s">
        <v>56</v>
      </c>
      <c r="E52" s="176"/>
      <c r="F52" s="29" t="s">
        <v>251</v>
      </c>
      <c r="G52" s="4"/>
      <c r="H52" s="216" t="s">
        <v>264</v>
      </c>
      <c r="I52" s="216" t="s">
        <v>235</v>
      </c>
    </row>
    <row r="53" spans="1:10" ht="20.25" customHeight="1" x14ac:dyDescent="0.15">
      <c r="A53" s="114"/>
      <c r="B53" s="148"/>
      <c r="C53" s="27" t="s">
        <v>57</v>
      </c>
      <c r="D53" s="129" t="s">
        <v>212</v>
      </c>
      <c r="E53" s="122"/>
      <c r="F53" s="18" t="s">
        <v>245</v>
      </c>
      <c r="G53" s="13"/>
      <c r="H53" s="212" t="s">
        <v>259</v>
      </c>
      <c r="I53" s="212" t="s">
        <v>251</v>
      </c>
    </row>
    <row r="54" spans="1:10" ht="20.25" customHeight="1" thickBot="1" x14ac:dyDescent="0.2">
      <c r="A54" s="115"/>
      <c r="B54" s="149"/>
      <c r="C54" s="69" t="s">
        <v>63</v>
      </c>
      <c r="D54" s="125" t="s">
        <v>213</v>
      </c>
      <c r="E54" s="132"/>
      <c r="F54" s="77" t="s">
        <v>235</v>
      </c>
      <c r="G54" s="26"/>
      <c r="H54" s="220" t="s">
        <v>258</v>
      </c>
      <c r="I54" s="220" t="s">
        <v>259</v>
      </c>
    </row>
    <row r="55" spans="1:10" ht="19.5" customHeight="1" x14ac:dyDescent="0.15">
      <c r="A55" s="9"/>
      <c r="B55" s="30"/>
      <c r="C55" s="9"/>
      <c r="D55" s="134"/>
      <c r="E55" s="134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35" t="s">
        <v>9</v>
      </c>
      <c r="E71" s="136"/>
      <c r="F71" s="137" t="s">
        <v>10</v>
      </c>
      <c r="G71" s="136"/>
      <c r="H71" s="138" t="s">
        <v>11</v>
      </c>
      <c r="I71" s="139"/>
    </row>
    <row r="72" spans="1:10" ht="21" customHeight="1" x14ac:dyDescent="0.15">
      <c r="A72" s="113" t="s">
        <v>205</v>
      </c>
      <c r="B72" s="116" t="s">
        <v>190</v>
      </c>
      <c r="C72" s="17" t="s">
        <v>64</v>
      </c>
      <c r="D72" s="119" t="s">
        <v>56</v>
      </c>
      <c r="E72" s="141"/>
      <c r="F72" s="16" t="s">
        <v>18</v>
      </c>
      <c r="G72" s="25" t="s">
        <v>197</v>
      </c>
      <c r="H72" s="121" t="s">
        <v>14</v>
      </c>
      <c r="I72" s="120"/>
    </row>
    <row r="73" spans="1:10" ht="21" customHeight="1" x14ac:dyDescent="0.15">
      <c r="A73" s="114"/>
      <c r="B73" s="117"/>
      <c r="C73" s="19" t="s">
        <v>144</v>
      </c>
      <c r="D73" s="122" t="s">
        <v>72</v>
      </c>
      <c r="E73" s="142"/>
      <c r="F73" s="18" t="s">
        <v>114</v>
      </c>
      <c r="G73" s="13" t="s">
        <v>227</v>
      </c>
      <c r="H73" s="124" t="s">
        <v>15</v>
      </c>
      <c r="I73" s="123"/>
    </row>
    <row r="74" spans="1:10" ht="21" customHeight="1" x14ac:dyDescent="0.15">
      <c r="A74" s="114"/>
      <c r="B74" s="117"/>
      <c r="C74" s="19" t="s">
        <v>145</v>
      </c>
      <c r="D74" s="122" t="s">
        <v>73</v>
      </c>
      <c r="E74" s="142"/>
      <c r="F74" s="18" t="s">
        <v>20</v>
      </c>
      <c r="G74" s="13" t="s">
        <v>228</v>
      </c>
      <c r="H74" s="124" t="s">
        <v>16</v>
      </c>
      <c r="I74" s="123"/>
    </row>
    <row r="75" spans="1:10" ht="21" customHeight="1" thickBot="1" x14ac:dyDescent="0.2">
      <c r="A75" s="114"/>
      <c r="B75" s="140"/>
      <c r="C75" s="60" t="s">
        <v>146</v>
      </c>
      <c r="D75" s="143" t="s">
        <v>75</v>
      </c>
      <c r="E75" s="144"/>
      <c r="F75" s="61" t="s">
        <v>151</v>
      </c>
      <c r="G75" s="62" t="s">
        <v>229</v>
      </c>
      <c r="H75" s="145" t="s">
        <v>17</v>
      </c>
      <c r="I75" s="146"/>
    </row>
    <row r="76" spans="1:10" ht="21" customHeight="1" thickTop="1" x14ac:dyDescent="0.15">
      <c r="A76" s="114"/>
      <c r="B76" s="147" t="s">
        <v>41</v>
      </c>
      <c r="C76" s="73" t="s">
        <v>147</v>
      </c>
      <c r="D76" s="150" t="s">
        <v>56</v>
      </c>
      <c r="E76" s="151"/>
      <c r="F76" s="51" t="s">
        <v>230</v>
      </c>
      <c r="G76" s="33" t="s">
        <v>152</v>
      </c>
      <c r="H76" s="152" t="s">
        <v>155</v>
      </c>
      <c r="I76" s="153"/>
    </row>
    <row r="77" spans="1:10" ht="21" customHeight="1" x14ac:dyDescent="0.15">
      <c r="A77" s="114"/>
      <c r="B77" s="148"/>
      <c r="C77" s="19" t="s">
        <v>148</v>
      </c>
      <c r="D77" s="122" t="s">
        <v>72</v>
      </c>
      <c r="E77" s="123"/>
      <c r="F77" s="18" t="s">
        <v>231</v>
      </c>
      <c r="G77" s="13" t="s">
        <v>113</v>
      </c>
      <c r="H77" s="124" t="s">
        <v>156</v>
      </c>
      <c r="I77" s="123"/>
    </row>
    <row r="78" spans="1:10" ht="21" customHeight="1" x14ac:dyDescent="0.15">
      <c r="A78" s="114"/>
      <c r="B78" s="148"/>
      <c r="C78" s="28" t="s">
        <v>149</v>
      </c>
      <c r="D78" s="122" t="s">
        <v>73</v>
      </c>
      <c r="E78" s="123"/>
      <c r="F78" s="52" t="s">
        <v>232</v>
      </c>
      <c r="G78" s="5" t="s">
        <v>13</v>
      </c>
      <c r="H78" s="124" t="s">
        <v>45</v>
      </c>
      <c r="I78" s="123"/>
    </row>
    <row r="79" spans="1:10" ht="21" customHeight="1" thickBot="1" x14ac:dyDescent="0.2">
      <c r="A79" s="115"/>
      <c r="B79" s="149"/>
      <c r="C79" s="21" t="s">
        <v>150</v>
      </c>
      <c r="D79" s="125" t="s">
        <v>75</v>
      </c>
      <c r="E79" s="126"/>
      <c r="F79" s="20" t="s">
        <v>233</v>
      </c>
      <c r="G79" s="26" t="s">
        <v>23</v>
      </c>
      <c r="H79" s="127" t="s">
        <v>25</v>
      </c>
      <c r="I79" s="128"/>
    </row>
    <row r="80" spans="1:10" ht="21" customHeight="1" x14ac:dyDescent="0.15">
      <c r="A80" s="113" t="s">
        <v>206</v>
      </c>
      <c r="B80" s="116" t="s">
        <v>211</v>
      </c>
      <c r="C80" s="17" t="s">
        <v>65</v>
      </c>
      <c r="D80" s="119" t="s">
        <v>56</v>
      </c>
      <c r="E80" s="120"/>
      <c r="F80" s="16" t="s">
        <v>24</v>
      </c>
      <c r="G80" s="25" t="s">
        <v>44</v>
      </c>
      <c r="H80" s="121" t="s">
        <v>191</v>
      </c>
      <c r="I80" s="120"/>
      <c r="J80" s="44" t="s">
        <v>83</v>
      </c>
    </row>
    <row r="81" spans="1:10" ht="21" customHeight="1" x14ac:dyDescent="0.15">
      <c r="A81" s="114"/>
      <c r="B81" s="117"/>
      <c r="C81" s="19" t="s">
        <v>66</v>
      </c>
      <c r="D81" s="122" t="s">
        <v>72</v>
      </c>
      <c r="E81" s="123"/>
      <c r="F81" s="18" t="s">
        <v>19</v>
      </c>
      <c r="G81" s="13" t="s">
        <v>26</v>
      </c>
      <c r="H81" s="124" t="s">
        <v>192</v>
      </c>
      <c r="I81" s="123"/>
      <c r="J81" s="44" t="s">
        <v>84</v>
      </c>
    </row>
    <row r="82" spans="1:10" ht="21" customHeight="1" x14ac:dyDescent="0.15">
      <c r="A82" s="114"/>
      <c r="B82" s="117"/>
      <c r="C82" s="19" t="s">
        <v>67</v>
      </c>
      <c r="D82" s="122" t="s">
        <v>73</v>
      </c>
      <c r="E82" s="123"/>
      <c r="F82" s="18" t="s">
        <v>21</v>
      </c>
      <c r="G82" s="13" t="s">
        <v>154</v>
      </c>
      <c r="H82" s="124" t="s">
        <v>193</v>
      </c>
      <c r="I82" s="123"/>
      <c r="J82" s="44" t="s">
        <v>84</v>
      </c>
    </row>
    <row r="83" spans="1:10" ht="21" customHeight="1" thickBot="1" x14ac:dyDescent="0.2">
      <c r="A83" s="115"/>
      <c r="B83" s="118"/>
      <c r="C83" s="21" t="s">
        <v>68</v>
      </c>
      <c r="D83" s="125" t="s">
        <v>75</v>
      </c>
      <c r="E83" s="126"/>
      <c r="F83" s="20" t="s">
        <v>22</v>
      </c>
      <c r="G83" s="26" t="s">
        <v>153</v>
      </c>
      <c r="H83" s="127" t="s">
        <v>194</v>
      </c>
      <c r="I83" s="128"/>
      <c r="J83" s="44" t="s">
        <v>84</v>
      </c>
    </row>
    <row r="84" spans="1:10" ht="21" customHeight="1" x14ac:dyDescent="0.15">
      <c r="A84" s="113" t="s">
        <v>207</v>
      </c>
      <c r="B84" s="116" t="s">
        <v>210</v>
      </c>
      <c r="C84" s="17" t="s">
        <v>76</v>
      </c>
      <c r="D84" s="119" t="s">
        <v>56</v>
      </c>
      <c r="E84" s="120"/>
      <c r="F84" s="16" t="s">
        <v>97</v>
      </c>
      <c r="G84" s="25" t="s">
        <v>98</v>
      </c>
      <c r="H84" s="121" t="s">
        <v>93</v>
      </c>
      <c r="I84" s="120"/>
    </row>
    <row r="85" spans="1:10" ht="21" customHeight="1" x14ac:dyDescent="0.15">
      <c r="A85" s="114"/>
      <c r="B85" s="117"/>
      <c r="C85" s="19" t="s">
        <v>77</v>
      </c>
      <c r="D85" s="122" t="s">
        <v>72</v>
      </c>
      <c r="E85" s="123"/>
      <c r="F85" s="18" t="s">
        <v>100</v>
      </c>
      <c r="G85" s="13" t="s">
        <v>99</v>
      </c>
      <c r="H85" s="124" t="s">
        <v>94</v>
      </c>
      <c r="I85" s="123"/>
      <c r="J85" s="44" t="s">
        <v>85</v>
      </c>
    </row>
    <row r="86" spans="1:10" ht="21" customHeight="1" x14ac:dyDescent="0.15">
      <c r="A86" s="114"/>
      <c r="B86" s="117"/>
      <c r="C86" s="19" t="s">
        <v>78</v>
      </c>
      <c r="D86" s="122" t="s">
        <v>73</v>
      </c>
      <c r="E86" s="123"/>
      <c r="F86" s="18" t="s">
        <v>101</v>
      </c>
      <c r="G86" s="13" t="s">
        <v>102</v>
      </c>
      <c r="H86" s="124" t="s">
        <v>95</v>
      </c>
      <c r="I86" s="123"/>
      <c r="J86" s="44" t="s">
        <v>84</v>
      </c>
    </row>
    <row r="87" spans="1:10" ht="21" customHeight="1" thickBot="1" x14ac:dyDescent="0.2">
      <c r="A87" s="115"/>
      <c r="B87" s="118"/>
      <c r="C87" s="21" t="s">
        <v>79</v>
      </c>
      <c r="D87" s="125" t="s">
        <v>75</v>
      </c>
      <c r="E87" s="126"/>
      <c r="F87" s="20" t="s">
        <v>103</v>
      </c>
      <c r="G87" s="26" t="s">
        <v>104</v>
      </c>
      <c r="H87" s="127" t="s">
        <v>96</v>
      </c>
      <c r="I87" s="128"/>
    </row>
    <row r="88" spans="1:10" ht="21" customHeight="1" x14ac:dyDescent="0.15">
      <c r="A88" s="113" t="s">
        <v>208</v>
      </c>
      <c r="B88" s="116" t="s">
        <v>209</v>
      </c>
      <c r="C88" s="17" t="s">
        <v>58</v>
      </c>
      <c r="D88" s="119" t="s">
        <v>56</v>
      </c>
      <c r="E88" s="120"/>
      <c r="F88" s="16" t="s">
        <v>105</v>
      </c>
      <c r="G88" s="25" t="s">
        <v>106</v>
      </c>
      <c r="H88" s="121" t="s">
        <v>91</v>
      </c>
      <c r="I88" s="120"/>
      <c r="J88" s="44" t="s">
        <v>87</v>
      </c>
    </row>
    <row r="89" spans="1:10" ht="21" customHeight="1" x14ac:dyDescent="0.15">
      <c r="A89" s="114"/>
      <c r="B89" s="117"/>
      <c r="C89" s="19" t="s">
        <v>57</v>
      </c>
      <c r="D89" s="122" t="s">
        <v>72</v>
      </c>
      <c r="E89" s="123"/>
      <c r="F89" s="18" t="s">
        <v>107</v>
      </c>
      <c r="G89" s="13" t="s">
        <v>108</v>
      </c>
      <c r="H89" s="124" t="s">
        <v>92</v>
      </c>
      <c r="I89" s="123"/>
      <c r="J89" s="44" t="s">
        <v>88</v>
      </c>
    </row>
    <row r="90" spans="1:10" ht="21" customHeight="1" x14ac:dyDescent="0.15">
      <c r="A90" s="114"/>
      <c r="B90" s="117"/>
      <c r="C90" s="19" t="s">
        <v>63</v>
      </c>
      <c r="D90" s="122" t="s">
        <v>73</v>
      </c>
      <c r="E90" s="123"/>
      <c r="F90" s="18" t="s">
        <v>109</v>
      </c>
      <c r="G90" s="13" t="s">
        <v>110</v>
      </c>
      <c r="H90" s="124" t="s">
        <v>71</v>
      </c>
      <c r="I90" s="123"/>
      <c r="J90" s="44" t="s">
        <v>89</v>
      </c>
    </row>
    <row r="91" spans="1:10" ht="21" customHeight="1" thickBot="1" x14ac:dyDescent="0.2">
      <c r="A91" s="115"/>
      <c r="B91" s="118"/>
      <c r="C91" s="21" t="s">
        <v>82</v>
      </c>
      <c r="D91" s="125" t="s">
        <v>75</v>
      </c>
      <c r="E91" s="126"/>
      <c r="F91" s="20" t="s">
        <v>111</v>
      </c>
      <c r="G91" s="26" t="s">
        <v>112</v>
      </c>
      <c r="H91" s="127" t="s">
        <v>70</v>
      </c>
      <c r="I91" s="128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24"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781050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203" t="s">
        <v>198</v>
      </c>
      <c r="B1" s="203"/>
      <c r="C1" s="203"/>
      <c r="D1" s="203"/>
      <c r="E1" s="203"/>
      <c r="F1" s="203"/>
      <c r="G1" s="203"/>
      <c r="H1" s="203"/>
      <c r="I1" s="203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35" t="s">
        <v>54</v>
      </c>
      <c r="C3" s="204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75" t="str">
        <f>IF(L4="","",VLOOKUP(L4,学校名!$A:$B,2,FALSE))</f>
        <v>入間向陽</v>
      </c>
      <c r="C4" s="175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75" t="str">
        <f>IF(L5="","",VLOOKUP(L5,学校名!$A:$B,2,FALSE))</f>
        <v>大宮南</v>
      </c>
      <c r="C5" s="175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75" t="str">
        <f>IF(L6="","",VLOOKUP(L6,学校名!$A:$B,2,FALSE))</f>
        <v>越ヶ谷</v>
      </c>
      <c r="C6" s="175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205" t="str">
        <f>IF(L7="","",VLOOKUP(L7,学校名!$A:$B,2,FALSE))</f>
        <v>北本</v>
      </c>
      <c r="C7" s="205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35" t="s">
        <v>140</v>
      </c>
      <c r="E9" s="136"/>
      <c r="F9" s="137" t="s">
        <v>139</v>
      </c>
      <c r="G9" s="206"/>
      <c r="H9" s="193" t="s">
        <v>11</v>
      </c>
      <c r="I9" s="194"/>
      <c r="J9" s="1"/>
      <c r="K9" s="1"/>
      <c r="L9" s="1"/>
    </row>
    <row r="10" spans="1:18" ht="20.25" customHeight="1" x14ac:dyDescent="0.15">
      <c r="A10" s="181" t="s">
        <v>199</v>
      </c>
      <c r="B10" s="159" t="s">
        <v>41</v>
      </c>
      <c r="C10" s="17" t="s">
        <v>159</v>
      </c>
      <c r="D10" s="192" t="s">
        <v>200</v>
      </c>
      <c r="E10" s="163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193" t="str">
        <f>IF(P10="","",VLOOKUP(P10,学校名!$A:$B,2,FALSE))</f>
        <v>市立浦和</v>
      </c>
      <c r="I10" s="194"/>
      <c r="K10" s="14">
        <v>6</v>
      </c>
      <c r="L10" s="2">
        <v>5</v>
      </c>
      <c r="P10" s="14">
        <v>22</v>
      </c>
    </row>
    <row r="11" spans="1:18" ht="20.25" customHeight="1" x14ac:dyDescent="0.15">
      <c r="A11" s="182"/>
      <c r="B11" s="148"/>
      <c r="C11" s="19" t="s">
        <v>57</v>
      </c>
      <c r="D11" s="129" t="s">
        <v>201</v>
      </c>
      <c r="E11" s="131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130" t="str">
        <f>IF(P11="","",VLOOKUP(P11,学校名!$A:$B,2,FALSE))</f>
        <v>庄和</v>
      </c>
      <c r="I11" s="131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82"/>
      <c r="B12" s="166"/>
      <c r="C12" s="60" t="s">
        <v>63</v>
      </c>
      <c r="D12" s="143" t="s">
        <v>75</v>
      </c>
      <c r="E12" s="174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173" t="str">
        <f>IF(P12="","",VLOOKUP(P12,学校名!$A:$B,2,FALSE))</f>
        <v>入間向陽</v>
      </c>
      <c r="I12" s="174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82"/>
      <c r="B13" s="147" t="s">
        <v>1</v>
      </c>
      <c r="C13" s="64" t="s">
        <v>165</v>
      </c>
      <c r="D13" s="195" t="s">
        <v>167</v>
      </c>
      <c r="E13" s="170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169" t="str">
        <f>IF(P13="","",VLOOKUP(P13,学校名!$A:$B,2,FALSE))</f>
        <v>北本</v>
      </c>
      <c r="I13" s="170"/>
      <c r="K13" s="14">
        <v>20</v>
      </c>
      <c r="L13" s="2">
        <v>28</v>
      </c>
      <c r="P13" s="14">
        <v>18</v>
      </c>
    </row>
    <row r="14" spans="1:18" ht="20.25" customHeight="1" x14ac:dyDescent="0.15">
      <c r="A14" s="182"/>
      <c r="B14" s="148"/>
      <c r="C14" s="19" t="s">
        <v>166</v>
      </c>
      <c r="D14" s="129" t="s">
        <v>223</v>
      </c>
      <c r="E14" s="131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130" t="str">
        <f>IF(P14="","",VLOOKUP(P14,学校名!$A:$B,2,FALSE))</f>
        <v>南稜</v>
      </c>
      <c r="I14" s="131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82"/>
      <c r="B15" s="166"/>
      <c r="C15" s="66" t="s">
        <v>63</v>
      </c>
      <c r="D15" s="196" t="s">
        <v>224</v>
      </c>
      <c r="E15" s="197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198" t="str">
        <f>IF(P15="","",VLOOKUP(P15,学校名!$A:$B,2,FALSE))</f>
        <v>本庄第一</v>
      </c>
      <c r="I15" s="197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82"/>
      <c r="B16" s="148" t="s">
        <v>234</v>
      </c>
      <c r="C16" s="27" t="s">
        <v>58</v>
      </c>
      <c r="D16" s="175" t="s">
        <v>143</v>
      </c>
      <c r="E16" s="178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177" t="str">
        <f>IF(P16="","",VLOOKUP(P16,学校名!$A:$B,2,FALSE))</f>
        <v>山村学園</v>
      </c>
      <c r="I16" s="178"/>
      <c r="K16" s="14">
        <v>4</v>
      </c>
      <c r="L16" s="2">
        <v>11</v>
      </c>
      <c r="P16" s="14">
        <v>2</v>
      </c>
    </row>
    <row r="17" spans="1:16" ht="20.25" customHeight="1" x14ac:dyDescent="0.15">
      <c r="A17" s="182"/>
      <c r="B17" s="148"/>
      <c r="C17" s="27" t="s">
        <v>57</v>
      </c>
      <c r="D17" s="175" t="s">
        <v>212</v>
      </c>
      <c r="E17" s="178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177" t="str">
        <f>IF(P17="","",VLOOKUP(P17,学校名!$A:$B,2,FALSE))</f>
        <v>熊谷女子</v>
      </c>
      <c r="I17" s="178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82"/>
      <c r="B18" s="148"/>
      <c r="C18" s="32" t="s">
        <v>160</v>
      </c>
      <c r="D18" s="210" t="s">
        <v>213</v>
      </c>
      <c r="E18" s="202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01" t="str">
        <f>IF(P18="","",VLOOKUP(P18,学校名!$A:$B,2,FALSE))</f>
        <v>埼玉栄</v>
      </c>
      <c r="I18" s="202"/>
      <c r="K18" s="14">
        <v>2</v>
      </c>
      <c r="L18" s="2">
        <v>34</v>
      </c>
      <c r="P18" s="14">
        <v>8</v>
      </c>
    </row>
    <row r="19" spans="1:16" ht="20.25" customHeight="1" x14ac:dyDescent="0.15">
      <c r="A19" s="189" t="s">
        <v>202</v>
      </c>
      <c r="B19" s="159" t="s">
        <v>183</v>
      </c>
      <c r="C19" s="72" t="s">
        <v>173</v>
      </c>
      <c r="D19" s="192" t="s">
        <v>175</v>
      </c>
      <c r="E19" s="119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162" t="str">
        <f>IF(P19="","",VLOOKUP(P19,学校名!$A:$B,2,FALSE))</f>
        <v>越ヶ谷</v>
      </c>
      <c r="I19" s="163"/>
      <c r="K19" s="14">
        <v>23</v>
      </c>
      <c r="L19" s="2">
        <v>13</v>
      </c>
      <c r="P19" s="14">
        <v>14</v>
      </c>
    </row>
    <row r="20" spans="1:16" ht="20.25" customHeight="1" x14ac:dyDescent="0.15">
      <c r="A20" s="182"/>
      <c r="B20" s="148"/>
      <c r="C20" s="19" t="s">
        <v>174</v>
      </c>
      <c r="D20" s="175" t="s">
        <v>187</v>
      </c>
      <c r="E20" s="176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177" t="str">
        <f>IF(P20="","",VLOOKUP(P20,学校名!$A:$B,2,FALSE))</f>
        <v>昌平</v>
      </c>
      <c r="I20" s="178"/>
      <c r="K20" s="14">
        <v>8</v>
      </c>
      <c r="L20" s="2">
        <v>32</v>
      </c>
      <c r="P20" s="14">
        <v>26</v>
      </c>
    </row>
    <row r="21" spans="1:16" ht="20.25" customHeight="1" x14ac:dyDescent="0.15">
      <c r="A21" s="182"/>
      <c r="B21" s="148"/>
      <c r="C21" s="28" t="s">
        <v>185</v>
      </c>
      <c r="D21" s="175" t="s">
        <v>188</v>
      </c>
      <c r="E21" s="176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177" t="str">
        <f>IF(P21="","",VLOOKUP(P21,学校名!$A:$B,2,FALSE))</f>
        <v>花咲徳栄</v>
      </c>
      <c r="I21" s="178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82"/>
      <c r="B22" s="148"/>
      <c r="C22" s="28" t="s">
        <v>186</v>
      </c>
      <c r="D22" s="207" t="s">
        <v>189</v>
      </c>
      <c r="E22" s="208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156" t="str">
        <f>IF(P22="","",VLOOKUP(P22,学校名!$A:$B,2,FALSE))</f>
        <v>宮代</v>
      </c>
      <c r="I22" s="157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82"/>
      <c r="B23" s="190" t="s">
        <v>29</v>
      </c>
      <c r="C23" s="64" t="s">
        <v>59</v>
      </c>
      <c r="D23" s="195" t="s">
        <v>56</v>
      </c>
      <c r="E23" s="150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169" t="str">
        <f>IF(P23="","",VLOOKUP(P23,学校名!$A:$B,2,FALSE))</f>
        <v>浦和一女</v>
      </c>
      <c r="I23" s="170"/>
      <c r="K23" s="14">
        <v>24</v>
      </c>
      <c r="L23" s="2">
        <v>27</v>
      </c>
      <c r="P23" s="14">
        <v>21</v>
      </c>
    </row>
    <row r="24" spans="1:16" ht="20.25" customHeight="1" x14ac:dyDescent="0.15">
      <c r="A24" s="182"/>
      <c r="B24" s="185"/>
      <c r="C24" s="28" t="s">
        <v>57</v>
      </c>
      <c r="D24" s="129" t="s">
        <v>212</v>
      </c>
      <c r="E24" s="122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130" t="str">
        <f>IF(P24="","",VLOOKUP(P24,学校名!$A:$B,2,FALSE))</f>
        <v>浦和実業</v>
      </c>
      <c r="I24" s="131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82"/>
      <c r="B25" s="191"/>
      <c r="C25" s="60" t="s">
        <v>196</v>
      </c>
      <c r="D25" s="143" t="s">
        <v>213</v>
      </c>
      <c r="E25" s="144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173" t="str">
        <f>IF(P25="","",VLOOKUP(P25,学校名!$A:$B,2,FALSE))</f>
        <v>和光国際</v>
      </c>
      <c r="I25" s="174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82"/>
      <c r="B26" s="185" t="s">
        <v>215</v>
      </c>
      <c r="C26" s="27" t="s">
        <v>137</v>
      </c>
      <c r="D26" s="175" t="s">
        <v>74</v>
      </c>
      <c r="E26" s="176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177" t="str">
        <f>IF(P26="","",VLOOKUP(P26,学校名!$A:$B,2,FALSE))</f>
        <v>杉戸農業</v>
      </c>
      <c r="I26" s="178"/>
      <c r="K26" s="14">
        <v>9</v>
      </c>
      <c r="L26" s="2">
        <v>15</v>
      </c>
      <c r="P26" s="14">
        <v>17</v>
      </c>
    </row>
    <row r="27" spans="1:16" ht="20.25" customHeight="1" x14ac:dyDescent="0.15">
      <c r="A27" s="182"/>
      <c r="B27" s="185"/>
      <c r="C27" s="19" t="s">
        <v>138</v>
      </c>
      <c r="D27" s="129" t="s">
        <v>72</v>
      </c>
      <c r="E27" s="122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130" t="str">
        <f>IF(P27="","",VLOOKUP(P27,学校名!$A:$B,2,FALSE))</f>
        <v>入間向陽</v>
      </c>
      <c r="I27" s="131"/>
      <c r="K27" s="14">
        <v>16</v>
      </c>
      <c r="L27" s="2">
        <v>5</v>
      </c>
      <c r="P27" s="14">
        <v>1</v>
      </c>
    </row>
    <row r="28" spans="1:16" ht="20.25" customHeight="1" x14ac:dyDescent="0.15">
      <c r="A28" s="182"/>
      <c r="B28" s="185"/>
      <c r="C28" s="28" t="s">
        <v>63</v>
      </c>
      <c r="D28" s="129" t="s">
        <v>73</v>
      </c>
      <c r="E28" s="122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130" t="str">
        <f>IF(P28="","",VLOOKUP(P28,学校名!$A:$B,2,FALSE))</f>
        <v>川口総合</v>
      </c>
      <c r="I28" s="131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83"/>
      <c r="B29" s="185"/>
      <c r="C29" s="28" t="s">
        <v>176</v>
      </c>
      <c r="D29" s="207" t="s">
        <v>75</v>
      </c>
      <c r="E29" s="208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156" t="str">
        <f>IF(P29="","",VLOOKUP(P29,学校名!$A:$B,2,FALSE))</f>
        <v>松山女子</v>
      </c>
      <c r="I29" s="157"/>
      <c r="K29" s="14">
        <v>1</v>
      </c>
      <c r="L29" s="2">
        <v>18</v>
      </c>
      <c r="P29" s="14">
        <v>5</v>
      </c>
    </row>
    <row r="30" spans="1:16" ht="20.25" customHeight="1" x14ac:dyDescent="0.15">
      <c r="A30" s="181" t="s">
        <v>214</v>
      </c>
      <c r="B30" s="184" t="s">
        <v>3</v>
      </c>
      <c r="C30" s="17" t="s">
        <v>58</v>
      </c>
      <c r="D30" s="192" t="s">
        <v>56</v>
      </c>
      <c r="E30" s="119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162" t="str">
        <f>IF(P30="","",VLOOKUP(P30,学校名!$A:$B,2,FALSE))</f>
        <v>狭山ヶ丘</v>
      </c>
      <c r="I30" s="163"/>
      <c r="K30" s="14">
        <v>13</v>
      </c>
      <c r="L30" s="2">
        <v>24</v>
      </c>
      <c r="P30" s="14">
        <v>27</v>
      </c>
    </row>
    <row r="31" spans="1:16" ht="20.25" customHeight="1" x14ac:dyDescent="0.15">
      <c r="A31" s="182"/>
      <c r="B31" s="185"/>
      <c r="C31" s="32" t="s">
        <v>57</v>
      </c>
      <c r="D31" s="175" t="s">
        <v>212</v>
      </c>
      <c r="E31" s="176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177" t="str">
        <f>IF(P31="","",VLOOKUP(P31,学校名!$A:$B,2,FALSE))</f>
        <v>浦和実業</v>
      </c>
      <c r="I31" s="178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83"/>
      <c r="B32" s="186"/>
      <c r="C32" s="21" t="s">
        <v>63</v>
      </c>
      <c r="D32" s="125" t="s">
        <v>218</v>
      </c>
      <c r="E32" s="132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133" t="str">
        <f>IF(P32="","",VLOOKUP(P32,学校名!$A:$B,2,FALSE))</f>
        <v>明の星･大妻･武蔵野</v>
      </c>
      <c r="I32" s="126"/>
      <c r="K32" s="14">
        <v>23</v>
      </c>
      <c r="L32" s="2">
        <v>27</v>
      </c>
      <c r="P32" s="14">
        <v>30</v>
      </c>
    </row>
    <row r="33" spans="1:16" ht="20.25" customHeight="1" x14ac:dyDescent="0.15">
      <c r="A33" s="113" t="s">
        <v>203</v>
      </c>
      <c r="B33" s="148" t="s">
        <v>37</v>
      </c>
      <c r="C33" s="27" t="s">
        <v>59</v>
      </c>
      <c r="D33" s="175" t="s">
        <v>60</v>
      </c>
      <c r="E33" s="176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177" t="str">
        <f>IF(P33="","",VLOOKUP(P33,学校名!$A:$B,2,FALSE))</f>
        <v>浦和一女</v>
      </c>
      <c r="I33" s="178"/>
      <c r="K33" s="14">
        <v>33</v>
      </c>
      <c r="L33" s="2">
        <v>7</v>
      </c>
      <c r="P33" s="14">
        <v>21</v>
      </c>
    </row>
    <row r="34" spans="1:16" ht="20.25" customHeight="1" x14ac:dyDescent="0.15">
      <c r="A34" s="114"/>
      <c r="B34" s="148"/>
      <c r="C34" s="19" t="s">
        <v>61</v>
      </c>
      <c r="D34" s="129" t="s">
        <v>168</v>
      </c>
      <c r="E34" s="122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130" t="str">
        <f>IF(P34="","",VLOOKUP(P34,学校名!$A:$B,2,FALSE))</f>
        <v>川口総合</v>
      </c>
      <c r="I34" s="131"/>
      <c r="K34" s="14">
        <v>4</v>
      </c>
      <c r="L34" s="2">
        <v>26</v>
      </c>
      <c r="P34" s="14">
        <v>9</v>
      </c>
    </row>
    <row r="35" spans="1:16" ht="20.25" customHeight="1" x14ac:dyDescent="0.15">
      <c r="A35" s="114"/>
      <c r="B35" s="148"/>
      <c r="C35" s="28" t="s">
        <v>169</v>
      </c>
      <c r="D35" s="129" t="s">
        <v>163</v>
      </c>
      <c r="E35" s="122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130" t="str">
        <f>IF(P35="","",VLOOKUP(P35,学校名!$A:$B,2,FALSE))</f>
        <v>秋草学園</v>
      </c>
      <c r="I35" s="131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14"/>
      <c r="B36" s="148"/>
      <c r="C36" s="28" t="s">
        <v>170</v>
      </c>
      <c r="D36" s="207" t="s">
        <v>164</v>
      </c>
      <c r="E36" s="208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156" t="str">
        <f>IF(P36="","",VLOOKUP(P36,学校名!$A:$B,2,FALSE))</f>
        <v>埼玉平成</v>
      </c>
      <c r="I36" s="157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14"/>
      <c r="B37" s="147" t="s">
        <v>41</v>
      </c>
      <c r="C37" s="64" t="s">
        <v>62</v>
      </c>
      <c r="D37" s="195" t="s">
        <v>217</v>
      </c>
      <c r="E37" s="150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169" t="str">
        <f>IF(P37="","",VLOOKUP(P37,学校名!$A:$B,2,FALSE))</f>
        <v>本庄第一</v>
      </c>
      <c r="I37" s="170"/>
      <c r="K37" s="14">
        <v>1</v>
      </c>
      <c r="L37" s="2">
        <v>14</v>
      </c>
      <c r="P37" s="14">
        <v>3</v>
      </c>
    </row>
    <row r="38" spans="1:16" ht="20.25" customHeight="1" x14ac:dyDescent="0.15">
      <c r="A38" s="114"/>
      <c r="B38" s="148"/>
      <c r="C38" s="27" t="s">
        <v>171</v>
      </c>
      <c r="D38" s="129" t="s">
        <v>201</v>
      </c>
      <c r="E38" s="122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130" t="str">
        <f>IF(P38="","",VLOOKUP(P38,学校名!$A:$B,2,FALSE))</f>
        <v>越ヶ谷</v>
      </c>
      <c r="I38" s="131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14"/>
      <c r="B39" s="166"/>
      <c r="C39" s="66" t="s">
        <v>63</v>
      </c>
      <c r="D39" s="143" t="s">
        <v>75</v>
      </c>
      <c r="E39" s="144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173" t="str">
        <f>IF(P39="","",VLOOKUP(P39,学校名!$A:$B,2,FALSE))</f>
        <v>浦和西</v>
      </c>
      <c r="I39" s="174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14"/>
      <c r="B40" s="147" t="s">
        <v>215</v>
      </c>
      <c r="C40" s="64" t="s">
        <v>178</v>
      </c>
      <c r="D40" s="175" t="s">
        <v>56</v>
      </c>
      <c r="E40" s="176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177" t="str">
        <f>IF(P40="","",VLOOKUP(P40,学校名!$A:$B,2,FALSE))</f>
        <v>久喜</v>
      </c>
      <c r="I40" s="178"/>
      <c r="K40" s="14">
        <v>2</v>
      </c>
      <c r="L40" s="2">
        <v>22</v>
      </c>
      <c r="P40" s="14">
        <v>16</v>
      </c>
    </row>
    <row r="41" spans="1:16" ht="20.25" customHeight="1" x14ac:dyDescent="0.15">
      <c r="A41" s="114"/>
      <c r="B41" s="148"/>
      <c r="C41" s="27" t="s">
        <v>57</v>
      </c>
      <c r="D41" s="175" t="s">
        <v>72</v>
      </c>
      <c r="E41" s="176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177" t="str">
        <f>IF(P41="","",VLOOKUP(P41,学校名!$A:$B,2,FALSE))</f>
        <v>南稜</v>
      </c>
      <c r="I41" s="178"/>
      <c r="K41" s="14">
        <v>10</v>
      </c>
      <c r="L41" s="2">
        <v>18</v>
      </c>
      <c r="P41" s="14">
        <v>20</v>
      </c>
    </row>
    <row r="42" spans="1:16" ht="20.25" customHeight="1" x14ac:dyDescent="0.15">
      <c r="A42" s="114"/>
      <c r="B42" s="148"/>
      <c r="C42" s="19" t="s">
        <v>180</v>
      </c>
      <c r="D42" s="129" t="s">
        <v>73</v>
      </c>
      <c r="E42" s="122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130" t="str">
        <f>IF(P42="","",VLOOKUP(P42,学校名!$A:$B,2,FALSE))</f>
        <v>山村学園</v>
      </c>
      <c r="I42" s="131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15"/>
      <c r="B43" s="149"/>
      <c r="C43" s="28" t="s">
        <v>179</v>
      </c>
      <c r="D43" s="207" t="s">
        <v>75</v>
      </c>
      <c r="E43" s="208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156" t="str">
        <f>IF(P43="","",VLOOKUP(P43,学校名!$A:$B,2,FALSE))</f>
        <v>大宮南</v>
      </c>
      <c r="I43" s="157"/>
      <c r="K43" s="14">
        <v>20</v>
      </c>
      <c r="L43" s="2">
        <v>30</v>
      </c>
      <c r="P43" s="14">
        <v>10</v>
      </c>
    </row>
    <row r="44" spans="1:16" ht="20.25" customHeight="1" x14ac:dyDescent="0.15">
      <c r="A44" s="158" t="s">
        <v>204</v>
      </c>
      <c r="B44" s="159" t="s">
        <v>183</v>
      </c>
      <c r="C44" s="17" t="s">
        <v>58</v>
      </c>
      <c r="D44" s="192" t="s">
        <v>172</v>
      </c>
      <c r="E44" s="119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162" t="str">
        <f>IF(P44="","",VLOOKUP(P44,学校名!$A:$B,2,FALSE))</f>
        <v>埼玉栄</v>
      </c>
      <c r="I44" s="163"/>
      <c r="K44" s="14">
        <v>23</v>
      </c>
      <c r="L44" s="2">
        <v>24</v>
      </c>
      <c r="P44" s="14">
        <v>8</v>
      </c>
    </row>
    <row r="45" spans="1:16" ht="20.25" customHeight="1" x14ac:dyDescent="0.15">
      <c r="A45" s="158"/>
      <c r="B45" s="148"/>
      <c r="C45" s="27" t="s">
        <v>195</v>
      </c>
      <c r="D45" s="129" t="s">
        <v>220</v>
      </c>
      <c r="E45" s="122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130" t="str">
        <f>IF(P45="","",VLOOKUP(P45,学校名!$A:$B,2,FALSE))</f>
        <v>杉戸農業</v>
      </c>
      <c r="I45" s="131"/>
      <c r="K45" s="14">
        <v>32</v>
      </c>
      <c r="L45" s="2">
        <v>15</v>
      </c>
      <c r="P45" s="14">
        <v>17</v>
      </c>
    </row>
    <row r="46" spans="1:16" ht="20.25" customHeight="1" x14ac:dyDescent="0.15">
      <c r="A46" s="158"/>
      <c r="B46" s="148"/>
      <c r="C46" s="19" t="s">
        <v>63</v>
      </c>
      <c r="D46" s="129" t="s">
        <v>221</v>
      </c>
      <c r="E46" s="122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130" t="str">
        <f>IF(P46="","",VLOOKUP(P46,学校名!$A:$B,2,FALSE))</f>
        <v>花咲徳栄</v>
      </c>
      <c r="I46" s="131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58"/>
      <c r="B47" s="148"/>
      <c r="C47" s="32" t="s">
        <v>219</v>
      </c>
      <c r="D47" s="207" t="s">
        <v>222</v>
      </c>
      <c r="E47" s="208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156" t="str">
        <f>IF(P47="","",VLOOKUP(P47,学校名!$A:$B,2,FALSE))</f>
        <v>宮代</v>
      </c>
      <c r="I47" s="157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58"/>
      <c r="B48" s="147" t="s">
        <v>29</v>
      </c>
      <c r="C48" s="64" t="s">
        <v>58</v>
      </c>
      <c r="D48" s="195" t="s">
        <v>56</v>
      </c>
      <c r="E48" s="150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169" t="str">
        <f>IF(P48="","",VLOOKUP(P48,学校名!$A:$B,2,FALSE))</f>
        <v>所沢</v>
      </c>
      <c r="I48" s="170"/>
      <c r="K48" s="14">
        <v>13</v>
      </c>
      <c r="L48" s="2">
        <v>27</v>
      </c>
      <c r="P48" s="14">
        <v>25</v>
      </c>
    </row>
    <row r="49" spans="1:54" ht="20.25" customHeight="1" x14ac:dyDescent="0.15">
      <c r="A49" s="158"/>
      <c r="B49" s="148"/>
      <c r="C49" s="27" t="s">
        <v>57</v>
      </c>
      <c r="D49" s="129" t="s">
        <v>72</v>
      </c>
      <c r="E49" s="122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130" t="str">
        <f>IF(P49="","",VLOOKUP(P49,学校名!$A:$B,2,FALSE))</f>
        <v>市立浦和</v>
      </c>
      <c r="I49" s="131"/>
      <c r="K49" s="14">
        <v>4</v>
      </c>
      <c r="L49" s="2">
        <v>19</v>
      </c>
      <c r="P49" s="14">
        <v>22</v>
      </c>
    </row>
    <row r="50" spans="1:54" ht="20.25" customHeight="1" x14ac:dyDescent="0.15">
      <c r="A50" s="158"/>
      <c r="B50" s="148"/>
      <c r="C50" s="27" t="s">
        <v>63</v>
      </c>
      <c r="D50" s="129" t="s">
        <v>73</v>
      </c>
      <c r="E50" s="122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130" t="str">
        <f>IF(P50="","",VLOOKUP(P50,学校名!$A:$B,2,FALSE))</f>
        <v>大宮開成</v>
      </c>
      <c r="I50" s="131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58"/>
      <c r="B51" s="166"/>
      <c r="C51" s="66" t="s">
        <v>82</v>
      </c>
      <c r="D51" s="143" t="s">
        <v>75</v>
      </c>
      <c r="E51" s="144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173" t="str">
        <f>IF(P51="","",VLOOKUP(P51,学校名!$A:$B,2,FALSE))</f>
        <v>浦和西</v>
      </c>
      <c r="I51" s="174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14"/>
      <c r="B52" s="148" t="s">
        <v>1</v>
      </c>
      <c r="C52" s="27" t="s">
        <v>58</v>
      </c>
      <c r="D52" s="175" t="s">
        <v>56</v>
      </c>
      <c r="E52" s="176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177" t="str">
        <f>IF(P52="","",VLOOKUP(P52,学校名!$A:$B,2,FALSE))</f>
        <v>明の星･大妻･武蔵野</v>
      </c>
      <c r="I52" s="178"/>
      <c r="K52" s="14">
        <v>11</v>
      </c>
      <c r="L52" s="2">
        <v>26</v>
      </c>
      <c r="P52" s="14">
        <v>30</v>
      </c>
    </row>
    <row r="53" spans="1:54" ht="20.25" customHeight="1" x14ac:dyDescent="0.15">
      <c r="A53" s="114"/>
      <c r="B53" s="148"/>
      <c r="C53" s="27" t="s">
        <v>57</v>
      </c>
      <c r="D53" s="129" t="s">
        <v>216</v>
      </c>
      <c r="E53" s="122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130" t="str">
        <f>IF(P53="","",VLOOKUP(P53,学校名!$A:$B,2,FALSE))</f>
        <v>熊谷女子</v>
      </c>
      <c r="I53" s="131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15"/>
      <c r="B54" s="149"/>
      <c r="C54" s="69" t="s">
        <v>63</v>
      </c>
      <c r="D54" s="125" t="s">
        <v>213</v>
      </c>
      <c r="E54" s="132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133" t="str">
        <f>IF(P54="","",VLOOKUP(P54,学校名!$A:$B,2,FALSE))</f>
        <v>和光国際</v>
      </c>
      <c r="I54" s="126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34" t="s">
        <v>225</v>
      </c>
      <c r="E55" s="134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09" t="s">
        <v>129</v>
      </c>
      <c r="V66" s="209"/>
      <c r="W66" s="209" t="s">
        <v>161</v>
      </c>
      <c r="X66" s="209"/>
      <c r="Y66" s="209" t="s">
        <v>131</v>
      </c>
      <c r="Z66" s="209"/>
      <c r="AA66" s="209" t="s">
        <v>135</v>
      </c>
      <c r="AB66" s="209"/>
      <c r="AC66" s="209" t="s">
        <v>124</v>
      </c>
      <c r="AD66" s="209"/>
      <c r="AE66" s="209" t="s">
        <v>136</v>
      </c>
      <c r="AF66" s="209"/>
      <c r="AG66" s="209" t="s">
        <v>130</v>
      </c>
      <c r="AH66" s="209"/>
      <c r="AI66" s="209" t="s">
        <v>133</v>
      </c>
      <c r="AJ66" s="209"/>
      <c r="AK66" s="209" t="s">
        <v>125</v>
      </c>
      <c r="AL66" s="209"/>
      <c r="AM66" s="209" t="s">
        <v>134</v>
      </c>
      <c r="AN66" s="209"/>
      <c r="AO66" s="209" t="s">
        <v>126</v>
      </c>
      <c r="AP66" s="209"/>
      <c r="AQ66" s="209" t="s">
        <v>132</v>
      </c>
      <c r="AR66" s="209"/>
      <c r="AS66" s="209" t="s">
        <v>123</v>
      </c>
      <c r="AT66" s="209"/>
      <c r="AU66" s="209" t="s">
        <v>122</v>
      </c>
      <c r="AV66" s="209"/>
      <c r="AW66" s="209" t="s">
        <v>127</v>
      </c>
      <c r="AX66" s="209"/>
      <c r="AY66" s="209" t="s">
        <v>128</v>
      </c>
      <c r="AZ66" s="209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35" t="s">
        <v>9</v>
      </c>
      <c r="E71" s="136"/>
      <c r="F71" s="137" t="s">
        <v>10</v>
      </c>
      <c r="G71" s="136"/>
      <c r="H71" s="138" t="s">
        <v>11</v>
      </c>
      <c r="I71" s="139"/>
    </row>
    <row r="72" spans="1:54" ht="21" customHeight="1" x14ac:dyDescent="0.15">
      <c r="A72" s="113" t="s">
        <v>205</v>
      </c>
      <c r="B72" s="116" t="s">
        <v>190</v>
      </c>
      <c r="C72" s="17" t="s">
        <v>64</v>
      </c>
      <c r="D72" s="119" t="s">
        <v>56</v>
      </c>
      <c r="E72" s="141"/>
      <c r="F72" s="16" t="s">
        <v>18</v>
      </c>
      <c r="G72" s="25" t="s">
        <v>197</v>
      </c>
      <c r="H72" s="121" t="s">
        <v>14</v>
      </c>
      <c r="I72" s="120"/>
    </row>
    <row r="73" spans="1:54" ht="21" customHeight="1" x14ac:dyDescent="0.15">
      <c r="A73" s="114"/>
      <c r="B73" s="117"/>
      <c r="C73" s="19" t="s">
        <v>144</v>
      </c>
      <c r="D73" s="122" t="s">
        <v>72</v>
      </c>
      <c r="E73" s="142"/>
      <c r="F73" s="18" t="s">
        <v>114</v>
      </c>
      <c r="G73" s="13" t="s">
        <v>227</v>
      </c>
      <c r="H73" s="124" t="s">
        <v>15</v>
      </c>
      <c r="I73" s="123"/>
    </row>
    <row r="74" spans="1:54" ht="21" customHeight="1" x14ac:dyDescent="0.15">
      <c r="A74" s="114"/>
      <c r="B74" s="117"/>
      <c r="C74" s="19" t="s">
        <v>145</v>
      </c>
      <c r="D74" s="122" t="s">
        <v>73</v>
      </c>
      <c r="E74" s="142"/>
      <c r="F74" s="18" t="s">
        <v>20</v>
      </c>
      <c r="G74" s="13" t="s">
        <v>228</v>
      </c>
      <c r="H74" s="124" t="s">
        <v>16</v>
      </c>
      <c r="I74" s="123"/>
    </row>
    <row r="75" spans="1:54" ht="21" customHeight="1" thickBot="1" x14ac:dyDescent="0.2">
      <c r="A75" s="114"/>
      <c r="B75" s="140"/>
      <c r="C75" s="60" t="s">
        <v>146</v>
      </c>
      <c r="D75" s="143" t="s">
        <v>75</v>
      </c>
      <c r="E75" s="144"/>
      <c r="F75" s="61" t="s">
        <v>151</v>
      </c>
      <c r="G75" s="62" t="s">
        <v>229</v>
      </c>
      <c r="H75" s="145" t="s">
        <v>17</v>
      </c>
      <c r="I75" s="146"/>
    </row>
    <row r="76" spans="1:54" ht="21" customHeight="1" thickTop="1" x14ac:dyDescent="0.15">
      <c r="A76" s="114"/>
      <c r="B76" s="147" t="s">
        <v>41</v>
      </c>
      <c r="C76" s="73" t="s">
        <v>147</v>
      </c>
      <c r="D76" s="150" t="s">
        <v>56</v>
      </c>
      <c r="E76" s="151"/>
      <c r="F76" s="51" t="s">
        <v>230</v>
      </c>
      <c r="G76" s="33" t="s">
        <v>152</v>
      </c>
      <c r="H76" s="152" t="s">
        <v>155</v>
      </c>
      <c r="I76" s="153"/>
    </row>
    <row r="77" spans="1:54" ht="21" customHeight="1" x14ac:dyDescent="0.15">
      <c r="A77" s="114"/>
      <c r="B77" s="148"/>
      <c r="C77" s="19" t="s">
        <v>148</v>
      </c>
      <c r="D77" s="122" t="s">
        <v>72</v>
      </c>
      <c r="E77" s="123"/>
      <c r="F77" s="18" t="s">
        <v>231</v>
      </c>
      <c r="G77" s="13" t="s">
        <v>113</v>
      </c>
      <c r="H77" s="124" t="s">
        <v>156</v>
      </c>
      <c r="I77" s="123"/>
    </row>
    <row r="78" spans="1:54" ht="21" customHeight="1" x14ac:dyDescent="0.15">
      <c r="A78" s="114"/>
      <c r="B78" s="148"/>
      <c r="C78" s="28" t="s">
        <v>149</v>
      </c>
      <c r="D78" s="122" t="s">
        <v>73</v>
      </c>
      <c r="E78" s="123"/>
      <c r="F78" s="52" t="s">
        <v>232</v>
      </c>
      <c r="G78" s="5" t="s">
        <v>13</v>
      </c>
      <c r="H78" s="124" t="s">
        <v>45</v>
      </c>
      <c r="I78" s="123"/>
    </row>
    <row r="79" spans="1:54" ht="21" customHeight="1" thickBot="1" x14ac:dyDescent="0.2">
      <c r="A79" s="115"/>
      <c r="B79" s="149"/>
      <c r="C79" s="21" t="s">
        <v>150</v>
      </c>
      <c r="D79" s="125" t="s">
        <v>75</v>
      </c>
      <c r="E79" s="126"/>
      <c r="F79" s="20" t="s">
        <v>233</v>
      </c>
      <c r="G79" s="26" t="s">
        <v>23</v>
      </c>
      <c r="H79" s="127" t="s">
        <v>25</v>
      </c>
      <c r="I79" s="128"/>
    </row>
    <row r="80" spans="1:54" ht="21" customHeight="1" x14ac:dyDescent="0.15">
      <c r="A80" s="113" t="s">
        <v>206</v>
      </c>
      <c r="B80" s="116" t="s">
        <v>211</v>
      </c>
      <c r="C80" s="17" t="s">
        <v>65</v>
      </c>
      <c r="D80" s="119" t="s">
        <v>56</v>
      </c>
      <c r="E80" s="120"/>
      <c r="F80" s="16" t="s">
        <v>24</v>
      </c>
      <c r="G80" s="25" t="s">
        <v>44</v>
      </c>
      <c r="H80" s="121" t="s">
        <v>191</v>
      </c>
      <c r="I80" s="120"/>
      <c r="J80" s="44" t="s">
        <v>83</v>
      </c>
    </row>
    <row r="81" spans="1:10" ht="21" customHeight="1" x14ac:dyDescent="0.15">
      <c r="A81" s="114"/>
      <c r="B81" s="117"/>
      <c r="C81" s="19" t="s">
        <v>66</v>
      </c>
      <c r="D81" s="122" t="s">
        <v>72</v>
      </c>
      <c r="E81" s="123"/>
      <c r="F81" s="18" t="s">
        <v>19</v>
      </c>
      <c r="G81" s="13" t="s">
        <v>26</v>
      </c>
      <c r="H81" s="124" t="s">
        <v>192</v>
      </c>
      <c r="I81" s="123"/>
      <c r="J81" s="44" t="s">
        <v>84</v>
      </c>
    </row>
    <row r="82" spans="1:10" ht="21" customHeight="1" x14ac:dyDescent="0.15">
      <c r="A82" s="114"/>
      <c r="B82" s="117"/>
      <c r="C82" s="19" t="s">
        <v>67</v>
      </c>
      <c r="D82" s="122" t="s">
        <v>73</v>
      </c>
      <c r="E82" s="123"/>
      <c r="F82" s="18" t="s">
        <v>21</v>
      </c>
      <c r="G82" s="13" t="s">
        <v>154</v>
      </c>
      <c r="H82" s="124" t="s">
        <v>193</v>
      </c>
      <c r="I82" s="123"/>
      <c r="J82" s="44" t="s">
        <v>84</v>
      </c>
    </row>
    <row r="83" spans="1:10" ht="21" customHeight="1" thickBot="1" x14ac:dyDescent="0.2">
      <c r="A83" s="115"/>
      <c r="B83" s="118"/>
      <c r="C83" s="21" t="s">
        <v>68</v>
      </c>
      <c r="D83" s="125" t="s">
        <v>75</v>
      </c>
      <c r="E83" s="126"/>
      <c r="F83" s="20" t="s">
        <v>22</v>
      </c>
      <c r="G83" s="26" t="s">
        <v>153</v>
      </c>
      <c r="H83" s="127" t="s">
        <v>194</v>
      </c>
      <c r="I83" s="128"/>
      <c r="J83" s="44" t="s">
        <v>84</v>
      </c>
    </row>
    <row r="84" spans="1:10" ht="21" customHeight="1" x14ac:dyDescent="0.15">
      <c r="A84" s="113" t="s">
        <v>207</v>
      </c>
      <c r="B84" s="116" t="s">
        <v>210</v>
      </c>
      <c r="C84" s="17" t="s">
        <v>76</v>
      </c>
      <c r="D84" s="119" t="s">
        <v>56</v>
      </c>
      <c r="E84" s="120"/>
      <c r="F84" s="16" t="s">
        <v>97</v>
      </c>
      <c r="G84" s="25" t="s">
        <v>98</v>
      </c>
      <c r="H84" s="121" t="s">
        <v>93</v>
      </c>
      <c r="I84" s="120"/>
    </row>
    <row r="85" spans="1:10" ht="21" customHeight="1" x14ac:dyDescent="0.15">
      <c r="A85" s="114"/>
      <c r="B85" s="117"/>
      <c r="C85" s="19" t="s">
        <v>77</v>
      </c>
      <c r="D85" s="122" t="s">
        <v>72</v>
      </c>
      <c r="E85" s="123"/>
      <c r="F85" s="18" t="s">
        <v>100</v>
      </c>
      <c r="G85" s="13" t="s">
        <v>99</v>
      </c>
      <c r="H85" s="124" t="s">
        <v>94</v>
      </c>
      <c r="I85" s="123"/>
      <c r="J85" s="44" t="s">
        <v>85</v>
      </c>
    </row>
    <row r="86" spans="1:10" ht="21" customHeight="1" x14ac:dyDescent="0.15">
      <c r="A86" s="114"/>
      <c r="B86" s="117"/>
      <c r="C86" s="19" t="s">
        <v>78</v>
      </c>
      <c r="D86" s="122" t="s">
        <v>73</v>
      </c>
      <c r="E86" s="123"/>
      <c r="F86" s="18" t="s">
        <v>101</v>
      </c>
      <c r="G86" s="13" t="s">
        <v>102</v>
      </c>
      <c r="H86" s="124" t="s">
        <v>95</v>
      </c>
      <c r="I86" s="123"/>
      <c r="J86" s="44" t="s">
        <v>86</v>
      </c>
    </row>
    <row r="87" spans="1:10" ht="21" customHeight="1" thickBot="1" x14ac:dyDescent="0.2">
      <c r="A87" s="115"/>
      <c r="B87" s="118"/>
      <c r="C87" s="21" t="s">
        <v>79</v>
      </c>
      <c r="D87" s="125" t="s">
        <v>75</v>
      </c>
      <c r="E87" s="126"/>
      <c r="F87" s="20" t="s">
        <v>103</v>
      </c>
      <c r="G87" s="26" t="s">
        <v>104</v>
      </c>
      <c r="H87" s="127" t="s">
        <v>96</v>
      </c>
      <c r="I87" s="128"/>
    </row>
    <row r="88" spans="1:10" ht="21" customHeight="1" x14ac:dyDescent="0.15">
      <c r="A88" s="113" t="s">
        <v>208</v>
      </c>
      <c r="B88" s="116" t="s">
        <v>209</v>
      </c>
      <c r="C88" s="17" t="s">
        <v>80</v>
      </c>
      <c r="D88" s="119" t="s">
        <v>56</v>
      </c>
      <c r="E88" s="120"/>
      <c r="F88" s="16" t="s">
        <v>105</v>
      </c>
      <c r="G88" s="25" t="s">
        <v>106</v>
      </c>
      <c r="H88" s="121" t="s">
        <v>91</v>
      </c>
      <c r="I88" s="120"/>
      <c r="J88" s="44" t="s">
        <v>87</v>
      </c>
    </row>
    <row r="89" spans="1:10" ht="21" customHeight="1" x14ac:dyDescent="0.15">
      <c r="A89" s="114"/>
      <c r="B89" s="117"/>
      <c r="C89" s="19" t="s">
        <v>69</v>
      </c>
      <c r="D89" s="122" t="s">
        <v>72</v>
      </c>
      <c r="E89" s="123"/>
      <c r="F89" s="18" t="s">
        <v>107</v>
      </c>
      <c r="G89" s="13" t="s">
        <v>108</v>
      </c>
      <c r="H89" s="124" t="s">
        <v>92</v>
      </c>
      <c r="I89" s="123"/>
      <c r="J89" s="44" t="s">
        <v>88</v>
      </c>
    </row>
    <row r="90" spans="1:10" ht="21" customHeight="1" x14ac:dyDescent="0.15">
      <c r="A90" s="114"/>
      <c r="B90" s="117"/>
      <c r="C90" s="19" t="s">
        <v>81</v>
      </c>
      <c r="D90" s="122" t="s">
        <v>73</v>
      </c>
      <c r="E90" s="123"/>
      <c r="F90" s="18" t="s">
        <v>109</v>
      </c>
      <c r="G90" s="13" t="s">
        <v>110</v>
      </c>
      <c r="H90" s="124" t="s">
        <v>71</v>
      </c>
      <c r="I90" s="123"/>
      <c r="J90" s="44" t="s">
        <v>89</v>
      </c>
    </row>
    <row r="91" spans="1:10" ht="21" customHeight="1" thickBot="1" x14ac:dyDescent="0.2">
      <c r="A91" s="115"/>
      <c r="B91" s="118"/>
      <c r="C91" s="21" t="s">
        <v>82</v>
      </c>
      <c r="D91" s="125" t="s">
        <v>75</v>
      </c>
      <c r="E91" s="126"/>
      <c r="F91" s="20" t="s">
        <v>111</v>
      </c>
      <c r="G91" s="26" t="s">
        <v>112</v>
      </c>
      <c r="H91" s="127" t="s">
        <v>70</v>
      </c>
      <c r="I91" s="128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D31:E31"/>
    <mergeCell ref="H31:I31"/>
    <mergeCell ref="D33:E33"/>
    <mergeCell ref="D37:E37"/>
    <mergeCell ref="D44:E44"/>
    <mergeCell ref="H50:I50"/>
    <mergeCell ref="H45:I45"/>
    <mergeCell ref="A30:A32"/>
    <mergeCell ref="H20:I20"/>
    <mergeCell ref="B30:B32"/>
    <mergeCell ref="D30:E30"/>
    <mergeCell ref="H30:I30"/>
    <mergeCell ref="D32:E32"/>
    <mergeCell ref="H32:I32"/>
    <mergeCell ref="A19:A29"/>
    <mergeCell ref="D20:E20"/>
    <mergeCell ref="B23:B25"/>
    <mergeCell ref="H26:I26"/>
    <mergeCell ref="D27:E27"/>
    <mergeCell ref="D22:E22"/>
    <mergeCell ref="D21:E21"/>
    <mergeCell ref="H21:I21"/>
    <mergeCell ref="H28:I28"/>
    <mergeCell ref="D24:E24"/>
    <mergeCell ref="D28:E28"/>
    <mergeCell ref="D25:E25"/>
    <mergeCell ref="B33:B36"/>
    <mergeCell ref="B26:B29"/>
    <mergeCell ref="AS66:AT69"/>
    <mergeCell ref="AU66:AV69"/>
    <mergeCell ref="AC66:AD69"/>
    <mergeCell ref="AA66:AB69"/>
    <mergeCell ref="AK66:AL69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H84:I84"/>
    <mergeCell ref="H85:I85"/>
    <mergeCell ref="H35:I35"/>
    <mergeCell ref="H34:I34"/>
    <mergeCell ref="H36:I36"/>
    <mergeCell ref="H19:I19"/>
    <mergeCell ref="A33:A43"/>
    <mergeCell ref="A44:A54"/>
    <mergeCell ref="D39:E39"/>
    <mergeCell ref="B37:B39"/>
    <mergeCell ref="D54:E54"/>
    <mergeCell ref="H82:I82"/>
    <mergeCell ref="H43:I43"/>
    <mergeCell ref="H80:I80"/>
    <mergeCell ref="H40:I40"/>
    <mergeCell ref="H76:I76"/>
    <mergeCell ref="H52:I52"/>
    <mergeCell ref="D50:E50"/>
    <mergeCell ref="D49:E49"/>
    <mergeCell ref="D51:E51"/>
    <mergeCell ref="D47:E47"/>
    <mergeCell ref="H39:I39"/>
    <mergeCell ref="D83:E83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B40:B43"/>
    <mergeCell ref="D82:E82"/>
    <mergeCell ref="B44:B47"/>
    <mergeCell ref="B48:B51"/>
    <mergeCell ref="B52:B54"/>
    <mergeCell ref="D79:E79"/>
    <mergeCell ref="D89:E89"/>
    <mergeCell ref="D85:E85"/>
    <mergeCell ref="D87:E87"/>
    <mergeCell ref="D43:E43"/>
    <mergeCell ref="D52:E52"/>
    <mergeCell ref="D35:E35"/>
    <mergeCell ref="D38:E38"/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2014-12-15T06:06:59Z</cp:lastPrinted>
  <dcterms:created xsi:type="dcterms:W3CDTF">2004-12-15T11:55:44Z</dcterms:created>
  <dcterms:modified xsi:type="dcterms:W3CDTF">2015-01-10T08:14:23Z</dcterms:modified>
</cp:coreProperties>
</file>