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activeTab="0"/>
  </bookViews>
  <sheets>
    <sheet name="県リーグ戦績表 " sheetId="1" r:id="rId1"/>
  </sheets>
  <definedNames/>
  <calcPr fullCalcOnLoad="1"/>
</workbook>
</file>

<file path=xl/sharedStrings.xml><?xml version="1.0" encoding="utf-8"?>
<sst xmlns="http://schemas.openxmlformats.org/spreadsheetml/2006/main" count="336" uniqueCount="115">
  <si>
    <t>順位</t>
  </si>
  <si>
    <t>試合</t>
  </si>
  <si>
    <t>分</t>
  </si>
  <si>
    <t>負</t>
  </si>
  <si>
    <t>チーム名</t>
  </si>
  <si>
    <t>※</t>
  </si>
  <si>
    <t>エルフェン・マリ</t>
  </si>
  <si>
    <t>上福岡女子</t>
  </si>
  <si>
    <t>戸木南ﾎﾞﾝﾊﾞｰｽﾞ</t>
  </si>
  <si>
    <t>大宮ｴﾝｼﾞｪﾙｽ05</t>
  </si>
  <si>
    <t>浦和レッズJrY</t>
  </si>
  <si>
    <t>戸木南</t>
  </si>
  <si>
    <t>東京国際</t>
  </si>
  <si>
    <t>浦和R</t>
  </si>
  <si>
    <t>越谷</t>
  </si>
  <si>
    <t>埼玉大学</t>
  </si>
  <si>
    <t>南稜高校</t>
  </si>
  <si>
    <t>川口</t>
  </si>
  <si>
    <t>越谷レディース</t>
  </si>
  <si>
    <t>大東文化</t>
  </si>
  <si>
    <t>エルフェン</t>
  </si>
  <si>
    <t>大東文化大学</t>
  </si>
  <si>
    <t>大宮09</t>
  </si>
  <si>
    <t>熊谷ﾌﾟﾚｼｵｯｻ</t>
  </si>
  <si>
    <t>大宮FC.09</t>
  </si>
  <si>
    <t>妻沼毎日FC</t>
  </si>
  <si>
    <t>※</t>
  </si>
  <si>
    <t>勝</t>
  </si>
  <si>
    <t>※</t>
  </si>
  <si>
    <t>白岡ＳＣＬ</t>
  </si>
  <si>
    <t>東京国際大学</t>
  </si>
  <si>
    <t>ＳＥフィリア</t>
  </si>
  <si>
    <t>ＦＣ.ＪＡＭ-Ｇ</t>
  </si>
  <si>
    <t>得点</t>
  </si>
  <si>
    <t>失点</t>
  </si>
  <si>
    <t>得失点</t>
  </si>
  <si>
    <t>勝点</t>
  </si>
  <si>
    <t>DBFC楓昴</t>
  </si>
  <si>
    <t>与野レディース</t>
  </si>
  <si>
    <t>妻沼</t>
  </si>
  <si>
    <t>JAM-G</t>
  </si>
  <si>
    <t>DB.FC</t>
  </si>
  <si>
    <t>白岡+</t>
  </si>
  <si>
    <t>大宮05</t>
  </si>
  <si>
    <t>白岡</t>
  </si>
  <si>
    <t>上福岡</t>
  </si>
  <si>
    <t>熊谷</t>
  </si>
  <si>
    <t>文教大学ＳＣ</t>
  </si>
  <si>
    <t>入間向陽高校</t>
  </si>
  <si>
    <t>マリ・U-15　　　</t>
  </si>
  <si>
    <t>文教大学ＦＣ</t>
  </si>
  <si>
    <t>川口スピリッツ</t>
  </si>
  <si>
    <t>川越レディース</t>
  </si>
  <si>
    <t>ＳＥフィリアU-14</t>
  </si>
  <si>
    <t>フィリア</t>
  </si>
  <si>
    <t>文教ＳＣ</t>
  </si>
  <si>
    <t>入間向陽</t>
  </si>
  <si>
    <t>マリU-15</t>
  </si>
  <si>
    <t>与野</t>
  </si>
  <si>
    <t>文教ＦＣ</t>
  </si>
  <si>
    <t>川越</t>
  </si>
  <si>
    <t>フィリアU-14</t>
  </si>
  <si>
    <t>○</t>
  </si>
  <si>
    <t>●</t>
  </si>
  <si>
    <t>○</t>
  </si>
  <si>
    <t>△</t>
  </si>
  <si>
    <t>○</t>
  </si>
  <si>
    <t>○</t>
  </si>
  <si>
    <t>○</t>
  </si>
  <si>
    <t>○</t>
  </si>
  <si>
    <t>●</t>
  </si>
  <si>
    <t>2015第23回埼玉県女子サッカーリーグ１部　戦績表</t>
  </si>
  <si>
    <t>2015第23回埼玉県女子サッカーリーグ２部Ａ　戦績表</t>
  </si>
  <si>
    <t>2015第23回埼玉県女子サッカーリーグ２部Ｂ　戦績表</t>
  </si>
  <si>
    <t>Ａ１位</t>
  </si>
  <si>
    <t>Ｂ２位</t>
  </si>
  <si>
    <t>Ｂ１位</t>
  </si>
  <si>
    <t>Ａ２位</t>
  </si>
  <si>
    <t>Ａ３位</t>
  </si>
  <si>
    <t>Ｂ４位</t>
  </si>
  <si>
    <t>Ｂ３位</t>
  </si>
  <si>
    <t>Ａ４位</t>
  </si>
  <si>
    <t>Ａ５位</t>
  </si>
  <si>
    <t>Ｂ６位</t>
  </si>
  <si>
    <t>Ｂ５位</t>
  </si>
  <si>
    <t>Ａ６位</t>
  </si>
  <si>
    <t>Ａ７位</t>
  </si>
  <si>
    <t>Ｂ８位</t>
  </si>
  <si>
    <t>Ｂ７位</t>
  </si>
  <si>
    <t>Ａ８位</t>
  </si>
  <si>
    <t>　妻沼毎日ＦＣ</t>
  </si>
  <si>
    <t>　大宮ＦＣ・０９</t>
  </si>
  <si>
    <t>　文教大学ＳＣ</t>
  </si>
  <si>
    <t>　埼玉大学</t>
  </si>
  <si>
    <t>　越谷レディース</t>
  </si>
  <si>
    <t>　川口スピリッツ</t>
  </si>
  <si>
    <t>　エルフェン Ｕ-15</t>
  </si>
  <si>
    <t>　文教大学ＦＣ</t>
  </si>
  <si>
    <t>　南稜高校</t>
  </si>
  <si>
    <t>2015第23回埼玉県女子サッカーリーグ２部　決定戦組合せ及び結果</t>
  </si>
  <si>
    <t>【 １位～４位決定戦 】</t>
  </si>
  <si>
    <t>【 １３位～１６位決定戦 】</t>
  </si>
  <si>
    <t>【 ９位～１２位決定戦 】</t>
  </si>
  <si>
    <t>【 ５位～８位決定戦 】</t>
  </si>
  <si>
    <t>　入間向陽高校</t>
  </si>
  <si>
    <t>　ＦＣ.ＪＡＭ-Ｇ</t>
  </si>
  <si>
    <t>　ＳＥフィリアＦＣ</t>
  </si>
  <si>
    <t>　白岡ＳＣＬ+</t>
  </si>
  <si>
    <t>　与野レディース</t>
  </si>
  <si>
    <t>10月11日全日程終了</t>
  </si>
  <si>
    <t>　川越レディース</t>
  </si>
  <si>
    <t>　ＳＥフィリアＦＣU-14</t>
  </si>
  <si>
    <t>10月18日全日程終了</t>
  </si>
  <si>
    <t>ＰＫ5-4</t>
  </si>
  <si>
    <t>11月8日現在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</si>
</sst>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2"/>
      <color indexed="10"/>
      <name val="ＭＳ Ｐゴシック"/>
      <family val="3"/>
    </font>
    <font>
      <sz val="14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20"/>
      <color indexed="30"/>
      <name val="ＭＳ Ｐゴシック"/>
      <family val="3"/>
    </font>
    <font>
      <b/>
      <sz val="14"/>
      <color indexed="3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30"/>
      <name val="HGｺﾞｼｯｸM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33CC"/>
      <name val="ＭＳ Ｐゴシック"/>
      <family val="3"/>
    </font>
    <font>
      <b/>
      <sz val="12"/>
      <color rgb="FF0033CC"/>
      <name val="ＭＳ Ｐゴシック"/>
      <family val="3"/>
    </font>
    <font>
      <sz val="12"/>
      <color rgb="FFFF0000"/>
      <name val="ＭＳ Ｐゴシック"/>
      <family val="3"/>
    </font>
    <font>
      <sz val="14"/>
      <color rgb="FF0033CC"/>
      <name val="ＭＳ Ｐゴシック"/>
      <family val="3"/>
    </font>
    <font>
      <sz val="12"/>
      <color rgb="FF0033CC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0000CC"/>
      <name val="ＭＳ Ｐゴシック"/>
      <family val="3"/>
    </font>
    <font>
      <sz val="11"/>
      <color rgb="FF0000CC"/>
      <name val="ＭＳ Ｐゴシック"/>
      <family val="3"/>
    </font>
    <font>
      <b/>
      <sz val="18"/>
      <color rgb="FF0033CC"/>
      <name val="HGｺﾞｼｯｸM"/>
      <family val="3"/>
    </font>
    <font>
      <b/>
      <sz val="12"/>
      <color rgb="FF0000CC"/>
      <name val="ＭＳ Ｐゴシック"/>
      <family val="3"/>
    </font>
    <font>
      <b/>
      <sz val="11"/>
      <color rgb="FF0000CC"/>
      <name val="ＭＳ Ｐゴシック"/>
      <family val="3"/>
    </font>
    <font>
      <b/>
      <sz val="11"/>
      <color rgb="FF0033CC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3333CC"/>
      <name val="ＭＳ Ｐゴシック"/>
      <family val="3"/>
    </font>
    <font>
      <b/>
      <sz val="14"/>
      <color rgb="FF0033CC"/>
      <name val="ＭＳ Ｐゴシック"/>
      <family val="3"/>
    </font>
    <font>
      <b/>
      <sz val="20"/>
      <color rgb="FF0033CC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3" fillId="33" borderId="10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left" vertical="center"/>
    </xf>
    <xf numFmtId="0" fontId="53" fillId="0" borderId="13" xfId="0" applyFont="1" applyBorder="1" applyAlignment="1">
      <alignment horizontal="right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3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right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/>
    </xf>
    <xf numFmtId="0" fontId="53" fillId="0" borderId="22" xfId="0" applyFont="1" applyBorder="1" applyAlignment="1">
      <alignment horizontal="right" vertical="center"/>
    </xf>
    <xf numFmtId="0" fontId="53" fillId="0" borderId="20" xfId="0" applyFont="1" applyBorder="1" applyAlignment="1">
      <alignment horizontal="left" vertical="center"/>
    </xf>
    <xf numFmtId="0" fontId="53" fillId="33" borderId="23" xfId="0" applyFont="1" applyFill="1" applyBorder="1" applyAlignment="1">
      <alignment horizontal="right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left" vertical="center"/>
    </xf>
    <xf numFmtId="0" fontId="53" fillId="34" borderId="26" xfId="0" applyFont="1" applyFill="1" applyBorder="1" applyAlignment="1">
      <alignment horizontal="center" vertical="center" shrinkToFit="1"/>
    </xf>
    <xf numFmtId="0" fontId="53" fillId="34" borderId="27" xfId="0" applyFont="1" applyFill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righ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right" vertical="center"/>
    </xf>
    <xf numFmtId="0" fontId="54" fillId="33" borderId="30" xfId="0" applyFont="1" applyFill="1" applyBorder="1" applyAlignment="1">
      <alignment horizontal="center" vertical="center" shrinkToFit="1"/>
    </xf>
    <xf numFmtId="0" fontId="54" fillId="33" borderId="12" xfId="0" applyFont="1" applyFill="1" applyBorder="1" applyAlignment="1">
      <alignment horizontal="center" vertical="center" shrinkToFit="1"/>
    </xf>
    <xf numFmtId="0" fontId="54" fillId="33" borderId="0" xfId="0" applyFont="1" applyFill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33" borderId="12" xfId="0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wrapText="1" shrinkToFit="1"/>
    </xf>
    <xf numFmtId="0" fontId="56" fillId="0" borderId="0" xfId="0" applyFont="1" applyAlignment="1">
      <alignment horizontal="center" shrinkToFit="1"/>
    </xf>
    <xf numFmtId="0" fontId="56" fillId="0" borderId="31" xfId="0" applyFont="1" applyBorder="1" applyAlignment="1">
      <alignment horizont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3" fillId="0" borderId="19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5" fillId="0" borderId="36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7" fillId="34" borderId="16" xfId="0" applyFont="1" applyFill="1" applyBorder="1" applyAlignment="1">
      <alignment horizontal="center" vertical="center" shrinkToFit="1"/>
    </xf>
    <xf numFmtId="0" fontId="57" fillId="34" borderId="17" xfId="0" applyFont="1" applyFill="1" applyBorder="1" applyAlignment="1">
      <alignment horizontal="center" vertical="center" shrinkToFit="1"/>
    </xf>
    <xf numFmtId="0" fontId="57" fillId="34" borderId="15" xfId="0" applyFont="1" applyFill="1" applyBorder="1" applyAlignment="1">
      <alignment horizontal="center" vertical="center" shrinkToFit="1"/>
    </xf>
    <xf numFmtId="0" fontId="57" fillId="34" borderId="32" xfId="0" applyFont="1" applyFill="1" applyBorder="1" applyAlignment="1">
      <alignment horizontal="center" vertical="center" shrinkToFit="1"/>
    </xf>
    <xf numFmtId="0" fontId="57" fillId="34" borderId="31" xfId="0" applyFont="1" applyFill="1" applyBorder="1" applyAlignment="1">
      <alignment horizontal="center" vertical="center" shrinkToFit="1"/>
    </xf>
    <xf numFmtId="0" fontId="57" fillId="34" borderId="33" xfId="0" applyFont="1" applyFill="1" applyBorder="1" applyAlignment="1">
      <alignment horizontal="center" vertical="center" shrinkToFit="1"/>
    </xf>
    <xf numFmtId="0" fontId="57" fillId="0" borderId="16" xfId="0" applyFont="1" applyBorder="1" applyAlignment="1">
      <alignment horizontal="left" vertical="center" shrinkToFit="1"/>
    </xf>
    <xf numFmtId="0" fontId="57" fillId="0" borderId="17" xfId="0" applyFont="1" applyBorder="1" applyAlignment="1">
      <alignment horizontal="left" vertical="center" shrinkToFit="1"/>
    </xf>
    <xf numFmtId="0" fontId="57" fillId="0" borderId="15" xfId="0" applyFont="1" applyBorder="1" applyAlignment="1">
      <alignment horizontal="left" vertical="center" shrinkToFit="1"/>
    </xf>
    <xf numFmtId="0" fontId="57" fillId="0" borderId="32" xfId="0" applyFont="1" applyBorder="1" applyAlignment="1">
      <alignment horizontal="left" vertical="center" shrinkToFit="1"/>
    </xf>
    <xf numFmtId="0" fontId="57" fillId="0" borderId="31" xfId="0" applyFont="1" applyBorder="1" applyAlignment="1">
      <alignment horizontal="left" vertical="center" shrinkToFit="1"/>
    </xf>
    <xf numFmtId="0" fontId="57" fillId="0" borderId="33" xfId="0" applyFont="1" applyBorder="1" applyAlignment="1">
      <alignment horizontal="left" vertical="center" shrinkToFit="1"/>
    </xf>
    <xf numFmtId="0" fontId="58" fillId="0" borderId="17" xfId="0" applyFont="1" applyBorder="1" applyAlignment="1">
      <alignment horizontal="center" shrinkToFit="1"/>
    </xf>
    <xf numFmtId="0" fontId="59" fillId="0" borderId="17" xfId="0" applyFont="1" applyBorder="1" applyAlignment="1">
      <alignment horizontal="center" vertical="center" shrinkToFit="1"/>
    </xf>
    <xf numFmtId="0" fontId="60" fillId="33" borderId="19" xfId="0" applyFont="1" applyFill="1" applyBorder="1" applyAlignment="1">
      <alignment horizontal="center" vertical="center" shrinkToFit="1"/>
    </xf>
    <xf numFmtId="0" fontId="61" fillId="0" borderId="21" xfId="0" applyFont="1" applyBorder="1" applyAlignment="1">
      <alignment horizontal="center" vertical="center" shrinkToFit="1"/>
    </xf>
    <xf numFmtId="49" fontId="62" fillId="0" borderId="17" xfId="0" applyNumberFormat="1" applyFont="1" applyBorder="1" applyAlignment="1">
      <alignment horizontal="center" shrinkToFit="1"/>
    </xf>
    <xf numFmtId="0" fontId="0" fillId="0" borderId="17" xfId="0" applyBorder="1" applyAlignment="1">
      <alignment horizontal="center" vertical="center" shrinkToFit="1"/>
    </xf>
    <xf numFmtId="0" fontId="56" fillId="0" borderId="0" xfId="0" applyFont="1" applyAlignment="1">
      <alignment horizontal="center" shrinkToFit="1"/>
    </xf>
    <xf numFmtId="0" fontId="53" fillId="34" borderId="39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57" fillId="33" borderId="41" xfId="0" applyFont="1" applyFill="1" applyBorder="1" applyAlignment="1">
      <alignment horizontal="center" vertical="center" shrinkToFit="1"/>
    </xf>
    <xf numFmtId="0" fontId="53" fillId="0" borderId="42" xfId="0" applyFont="1" applyBorder="1" applyAlignment="1">
      <alignment horizontal="center" vertical="center" shrinkToFit="1"/>
    </xf>
    <xf numFmtId="0" fontId="63" fillId="33" borderId="19" xfId="0" applyFont="1" applyFill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shrinkToFit="1"/>
    </xf>
    <xf numFmtId="0" fontId="58" fillId="0" borderId="0" xfId="0" applyFont="1" applyBorder="1" applyAlignment="1">
      <alignment horizontal="center" shrinkToFit="1"/>
    </xf>
    <xf numFmtId="0" fontId="57" fillId="33" borderId="23" xfId="0" applyFont="1" applyFill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 shrinkToFit="1"/>
    </xf>
    <xf numFmtId="49" fontId="53" fillId="34" borderId="39" xfId="0" applyNumberFormat="1" applyFont="1" applyFill="1" applyBorder="1" applyAlignment="1">
      <alignment horizontal="center" vertical="center" shrinkToFit="1"/>
    </xf>
    <xf numFmtId="0" fontId="53" fillId="34" borderId="43" xfId="0" applyFont="1" applyFill="1" applyBorder="1" applyAlignment="1">
      <alignment horizontal="center" vertical="center" shrinkToFit="1"/>
    </xf>
    <xf numFmtId="0" fontId="53" fillId="34" borderId="40" xfId="0" applyFont="1" applyFill="1" applyBorder="1" applyAlignment="1">
      <alignment horizontal="center" vertical="center" shrinkToFit="1"/>
    </xf>
    <xf numFmtId="49" fontId="53" fillId="34" borderId="43" xfId="0" applyNumberFormat="1" applyFont="1" applyFill="1" applyBorder="1" applyAlignment="1">
      <alignment horizontal="center" vertical="center" shrinkToFit="1"/>
    </xf>
    <xf numFmtId="49" fontId="62" fillId="0" borderId="0" xfId="0" applyNumberFormat="1" applyFont="1" applyAlignment="1">
      <alignment horizontal="center" shrinkToFit="1"/>
    </xf>
    <xf numFmtId="0" fontId="0" fillId="0" borderId="0" xfId="0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65" fillId="33" borderId="23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5" fillId="33" borderId="41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65" fillId="33" borderId="19" xfId="0" applyFont="1" applyFill="1" applyBorder="1" applyAlignment="1">
      <alignment horizontal="center" vertical="center" shrinkToFit="1"/>
    </xf>
    <xf numFmtId="0" fontId="66" fillId="33" borderId="23" xfId="0" applyFont="1" applyFill="1" applyBorder="1" applyAlignment="1">
      <alignment horizontal="center" vertical="center" shrinkToFit="1"/>
    </xf>
    <xf numFmtId="0" fontId="66" fillId="0" borderId="25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6" fontId="67" fillId="0" borderId="0" xfId="0" applyNumberFormat="1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8" fillId="0" borderId="0" xfId="0" applyFont="1" applyAlignment="1">
      <alignment shrinkToFit="1"/>
    </xf>
    <xf numFmtId="0" fontId="59" fillId="0" borderId="37" xfId="0" applyFont="1" applyBorder="1" applyAlignment="1">
      <alignment horizontal="center" vertical="center" shrinkToFit="1"/>
    </xf>
    <xf numFmtId="0" fontId="59" fillId="0" borderId="44" xfId="0" applyFont="1" applyBorder="1" applyAlignment="1">
      <alignment horizontal="center" vertical="center" shrinkToFit="1"/>
    </xf>
    <xf numFmtId="0" fontId="69" fillId="0" borderId="0" xfId="0" applyFont="1" applyAlignment="1">
      <alignment horizontal="center" vertical="center" shrinkToFit="1"/>
    </xf>
    <xf numFmtId="56" fontId="59" fillId="0" borderId="0" xfId="0" applyNumberFormat="1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9"/>
  <sheetViews>
    <sheetView tabSelected="1" zoomScalePageLayoutView="0" workbookViewId="0" topLeftCell="A1">
      <selection activeCell="BB9" sqref="BB9"/>
    </sheetView>
  </sheetViews>
  <sheetFormatPr defaultColWidth="9.00390625" defaultRowHeight="13.5"/>
  <cols>
    <col min="1" max="1" width="12.625" style="0" customWidth="1"/>
    <col min="2" max="2" width="3.125" style="0" customWidth="1"/>
    <col min="3" max="3" width="2.75390625" style="0" customWidth="1"/>
    <col min="4" max="5" width="3.125" style="0" customWidth="1"/>
    <col min="6" max="6" width="2.75390625" style="0" customWidth="1"/>
    <col min="7" max="8" width="3.125" style="0" customWidth="1"/>
    <col min="9" max="9" width="2.75390625" style="0" customWidth="1"/>
    <col min="10" max="11" width="3.125" style="0" customWidth="1"/>
    <col min="12" max="12" width="2.75390625" style="0" customWidth="1"/>
    <col min="13" max="14" width="3.125" style="0" customWidth="1"/>
    <col min="15" max="15" width="2.75390625" style="0" customWidth="1"/>
    <col min="16" max="17" width="3.125" style="0" customWidth="1"/>
    <col min="18" max="18" width="2.75390625" style="0" customWidth="1"/>
    <col min="19" max="20" width="3.125" style="0" customWidth="1"/>
    <col min="21" max="21" width="2.75390625" style="0" customWidth="1"/>
    <col min="22" max="23" width="3.125" style="0" customWidth="1"/>
    <col min="24" max="24" width="2.75390625" style="0" customWidth="1"/>
    <col min="25" max="43" width="3.125" style="0" customWidth="1"/>
    <col min="44" max="50" width="4.50390625" style="0" customWidth="1"/>
  </cols>
  <sheetData>
    <row r="1" spans="1:48" ht="26.25" customHeight="1">
      <c r="A1" s="103" t="s">
        <v>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84" t="s">
        <v>114</v>
      </c>
      <c r="AP1" s="84"/>
      <c r="AQ1" s="84"/>
      <c r="AR1" s="84"/>
      <c r="AS1" s="84"/>
      <c r="AT1" s="41"/>
      <c r="AU1" s="41"/>
      <c r="AV1" s="41"/>
    </row>
    <row r="2" spans="1:48" ht="3" customHeight="1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AJ2" s="105"/>
      <c r="AK2" s="105"/>
      <c r="AL2" s="105"/>
      <c r="AM2" s="105"/>
      <c r="AN2" s="105"/>
      <c r="AO2" s="42"/>
      <c r="AP2" s="42"/>
      <c r="AQ2" s="42"/>
      <c r="AR2" s="42"/>
      <c r="AS2" s="42"/>
      <c r="AT2" s="42"/>
      <c r="AU2" s="42"/>
      <c r="AV2" s="42"/>
    </row>
    <row r="3" spans="1:48" ht="22.5" customHeight="1" thickBot="1">
      <c r="A3" s="24" t="s">
        <v>4</v>
      </c>
      <c r="B3" s="99" t="s">
        <v>19</v>
      </c>
      <c r="C3" s="100"/>
      <c r="D3" s="101"/>
      <c r="E3" s="99" t="s">
        <v>20</v>
      </c>
      <c r="F3" s="100"/>
      <c r="G3" s="100"/>
      <c r="H3" s="99" t="s">
        <v>12</v>
      </c>
      <c r="I3" s="100"/>
      <c r="J3" s="100"/>
      <c r="K3" s="99" t="s">
        <v>13</v>
      </c>
      <c r="L3" s="100"/>
      <c r="M3" s="101"/>
      <c r="N3" s="99" t="s">
        <v>43</v>
      </c>
      <c r="O3" s="100"/>
      <c r="P3" s="101"/>
      <c r="Q3" s="99" t="s">
        <v>44</v>
      </c>
      <c r="R3" s="100"/>
      <c r="S3" s="100"/>
      <c r="T3" s="99" t="s">
        <v>45</v>
      </c>
      <c r="U3" s="100"/>
      <c r="V3" s="100"/>
      <c r="W3" s="99" t="s">
        <v>11</v>
      </c>
      <c r="X3" s="100"/>
      <c r="Y3" s="101"/>
      <c r="Z3" s="99" t="s">
        <v>41</v>
      </c>
      <c r="AA3" s="100"/>
      <c r="AB3" s="100"/>
      <c r="AC3" s="99" t="s">
        <v>46</v>
      </c>
      <c r="AD3" s="100"/>
      <c r="AE3" s="100"/>
      <c r="AF3" s="85" t="s">
        <v>1</v>
      </c>
      <c r="AG3" s="86"/>
      <c r="AH3" s="85" t="s">
        <v>27</v>
      </c>
      <c r="AI3" s="86"/>
      <c r="AJ3" s="85" t="s">
        <v>2</v>
      </c>
      <c r="AK3" s="86"/>
      <c r="AL3" s="85" t="s">
        <v>3</v>
      </c>
      <c r="AM3" s="86"/>
      <c r="AN3" s="85" t="s">
        <v>33</v>
      </c>
      <c r="AO3" s="86"/>
      <c r="AP3" s="85" t="s">
        <v>34</v>
      </c>
      <c r="AQ3" s="86"/>
      <c r="AR3" s="85" t="s">
        <v>35</v>
      </c>
      <c r="AS3" s="86"/>
      <c r="AT3" s="85" t="s">
        <v>36</v>
      </c>
      <c r="AU3" s="86"/>
      <c r="AV3" s="25" t="s">
        <v>0</v>
      </c>
    </row>
    <row r="4" spans="1:48" ht="22.5" customHeight="1" thickTop="1">
      <c r="A4" s="27" t="s">
        <v>21</v>
      </c>
      <c r="B4" s="5"/>
      <c r="C4" s="6" t="s">
        <v>26</v>
      </c>
      <c r="D4" s="7"/>
      <c r="E4" s="8">
        <v>4</v>
      </c>
      <c r="F4" s="6" t="s">
        <v>62</v>
      </c>
      <c r="G4" s="9">
        <v>2</v>
      </c>
      <c r="H4" s="8">
        <v>3</v>
      </c>
      <c r="I4" s="6" t="s">
        <v>62</v>
      </c>
      <c r="J4" s="9">
        <v>0</v>
      </c>
      <c r="K4" s="8">
        <v>3</v>
      </c>
      <c r="L4" s="6" t="s">
        <v>62</v>
      </c>
      <c r="M4" s="9">
        <v>0</v>
      </c>
      <c r="N4" s="8">
        <v>8</v>
      </c>
      <c r="O4" s="6" t="s">
        <v>62</v>
      </c>
      <c r="P4" s="9">
        <v>0</v>
      </c>
      <c r="Q4" s="8"/>
      <c r="R4" s="6"/>
      <c r="S4" s="9"/>
      <c r="T4" s="8"/>
      <c r="U4" s="6"/>
      <c r="V4" s="9"/>
      <c r="W4" s="8">
        <v>13</v>
      </c>
      <c r="X4" s="6" t="s">
        <v>62</v>
      </c>
      <c r="Y4" s="9">
        <v>0</v>
      </c>
      <c r="Z4" s="8">
        <v>2</v>
      </c>
      <c r="AA4" s="6" t="s">
        <v>64</v>
      </c>
      <c r="AB4" s="9">
        <v>0</v>
      </c>
      <c r="AC4" s="8">
        <v>14</v>
      </c>
      <c r="AD4" s="6" t="s">
        <v>64</v>
      </c>
      <c r="AE4" s="9">
        <v>0</v>
      </c>
      <c r="AF4" s="87">
        <v>7</v>
      </c>
      <c r="AG4" s="88"/>
      <c r="AH4" s="97">
        <v>7</v>
      </c>
      <c r="AI4" s="98"/>
      <c r="AJ4" s="97">
        <v>0</v>
      </c>
      <c r="AK4" s="98"/>
      <c r="AL4" s="97">
        <v>0</v>
      </c>
      <c r="AM4" s="98"/>
      <c r="AN4" s="87">
        <f aca="true" t="shared" si="0" ref="AN4:AN13">SUM(B4+E4+H4+K4+N4+Q4+T4+W4+Z4+AC4)</f>
        <v>47</v>
      </c>
      <c r="AO4" s="88"/>
      <c r="AP4" s="87">
        <f aca="true" t="shared" si="1" ref="AP4:AP13">SUM(D4+G4+J4+M4+P4+S4+V4+Y4+AB4+AE4)</f>
        <v>2</v>
      </c>
      <c r="AQ4" s="88"/>
      <c r="AR4" s="87">
        <f aca="true" t="shared" si="2" ref="AR4:AR13">SUM(AN4-AP4)</f>
        <v>45</v>
      </c>
      <c r="AS4" s="88"/>
      <c r="AT4" s="87">
        <f aca="true" t="shared" si="3" ref="AT4:AT13">SUM(AH4*3+AJ4*1)</f>
        <v>21</v>
      </c>
      <c r="AU4" s="88"/>
      <c r="AV4" s="33">
        <v>1</v>
      </c>
    </row>
    <row r="5" spans="1:48" ht="22.5" customHeight="1">
      <c r="A5" s="27" t="s">
        <v>6</v>
      </c>
      <c r="B5" s="10">
        <v>2</v>
      </c>
      <c r="C5" s="17" t="s">
        <v>63</v>
      </c>
      <c r="D5" s="12">
        <v>4</v>
      </c>
      <c r="E5" s="13"/>
      <c r="F5" s="11" t="s">
        <v>26</v>
      </c>
      <c r="G5" s="14"/>
      <c r="H5" s="13"/>
      <c r="I5" s="11"/>
      <c r="J5" s="14"/>
      <c r="K5" s="13">
        <v>4</v>
      </c>
      <c r="L5" s="11" t="s">
        <v>62</v>
      </c>
      <c r="M5" s="14">
        <v>0</v>
      </c>
      <c r="N5" s="13"/>
      <c r="O5" s="11"/>
      <c r="P5" s="14"/>
      <c r="Q5" s="30">
        <v>3</v>
      </c>
      <c r="R5" s="11" t="s">
        <v>62</v>
      </c>
      <c r="S5" s="31">
        <v>0</v>
      </c>
      <c r="T5" s="30">
        <v>5</v>
      </c>
      <c r="U5" s="11" t="s">
        <v>62</v>
      </c>
      <c r="V5" s="31">
        <v>0</v>
      </c>
      <c r="W5" s="13"/>
      <c r="X5" s="11"/>
      <c r="Y5" s="14"/>
      <c r="Z5" s="30">
        <v>5</v>
      </c>
      <c r="AA5" s="11" t="s">
        <v>62</v>
      </c>
      <c r="AB5" s="31">
        <v>0</v>
      </c>
      <c r="AC5" s="13"/>
      <c r="AD5" s="11"/>
      <c r="AE5" s="14"/>
      <c r="AF5" s="91">
        <v>5</v>
      </c>
      <c r="AG5" s="92"/>
      <c r="AH5" s="91">
        <v>4</v>
      </c>
      <c r="AI5" s="92"/>
      <c r="AJ5" s="91">
        <v>0</v>
      </c>
      <c r="AK5" s="92"/>
      <c r="AL5" s="91">
        <v>1</v>
      </c>
      <c r="AM5" s="92"/>
      <c r="AN5" s="80">
        <f t="shared" si="0"/>
        <v>19</v>
      </c>
      <c r="AO5" s="81"/>
      <c r="AP5" s="80">
        <f t="shared" si="1"/>
        <v>4</v>
      </c>
      <c r="AQ5" s="81"/>
      <c r="AR5" s="80">
        <f t="shared" si="2"/>
        <v>15</v>
      </c>
      <c r="AS5" s="81"/>
      <c r="AT5" s="80">
        <f t="shared" si="3"/>
        <v>12</v>
      </c>
      <c r="AU5" s="81"/>
      <c r="AV5" s="15">
        <v>5</v>
      </c>
    </row>
    <row r="6" spans="1:48" ht="22.5" customHeight="1">
      <c r="A6" s="26" t="s">
        <v>30</v>
      </c>
      <c r="B6" s="10">
        <v>0</v>
      </c>
      <c r="C6" s="17" t="s">
        <v>63</v>
      </c>
      <c r="D6" s="12">
        <v>3</v>
      </c>
      <c r="E6" s="13"/>
      <c r="F6" s="11"/>
      <c r="G6" s="14"/>
      <c r="H6" s="13"/>
      <c r="I6" s="11" t="s">
        <v>26</v>
      </c>
      <c r="J6" s="14"/>
      <c r="K6" s="13">
        <v>2</v>
      </c>
      <c r="L6" s="11" t="s">
        <v>62</v>
      </c>
      <c r="M6" s="14">
        <v>0</v>
      </c>
      <c r="N6" s="13">
        <v>4</v>
      </c>
      <c r="O6" s="11" t="s">
        <v>62</v>
      </c>
      <c r="P6" s="14">
        <v>0</v>
      </c>
      <c r="Q6" s="13">
        <v>4</v>
      </c>
      <c r="R6" s="11" t="s">
        <v>62</v>
      </c>
      <c r="S6" s="14">
        <v>0</v>
      </c>
      <c r="T6" s="13">
        <v>11</v>
      </c>
      <c r="U6" s="11" t="s">
        <v>62</v>
      </c>
      <c r="V6" s="14">
        <v>0</v>
      </c>
      <c r="W6" s="13"/>
      <c r="X6" s="11"/>
      <c r="Y6" s="14"/>
      <c r="Z6" s="13">
        <v>2</v>
      </c>
      <c r="AA6" s="11" t="s">
        <v>62</v>
      </c>
      <c r="AB6" s="14">
        <v>0</v>
      </c>
      <c r="AC6" s="13">
        <v>6</v>
      </c>
      <c r="AD6" s="11" t="s">
        <v>62</v>
      </c>
      <c r="AE6" s="14">
        <v>0</v>
      </c>
      <c r="AF6" s="91">
        <v>7</v>
      </c>
      <c r="AG6" s="92"/>
      <c r="AH6" s="91">
        <v>6</v>
      </c>
      <c r="AI6" s="92"/>
      <c r="AJ6" s="91">
        <v>0</v>
      </c>
      <c r="AK6" s="92"/>
      <c r="AL6" s="91">
        <v>1</v>
      </c>
      <c r="AM6" s="92"/>
      <c r="AN6" s="80">
        <f t="shared" si="0"/>
        <v>29</v>
      </c>
      <c r="AO6" s="81"/>
      <c r="AP6" s="80">
        <f t="shared" si="1"/>
        <v>3</v>
      </c>
      <c r="AQ6" s="81"/>
      <c r="AR6" s="80">
        <f t="shared" si="2"/>
        <v>26</v>
      </c>
      <c r="AS6" s="81"/>
      <c r="AT6" s="80">
        <f t="shared" si="3"/>
        <v>18</v>
      </c>
      <c r="AU6" s="81"/>
      <c r="AV6" s="15">
        <v>2</v>
      </c>
    </row>
    <row r="7" spans="1:48" ht="22.5" customHeight="1">
      <c r="A7" s="27" t="s">
        <v>10</v>
      </c>
      <c r="B7" s="10">
        <v>0</v>
      </c>
      <c r="C7" s="17" t="s">
        <v>63</v>
      </c>
      <c r="D7" s="12">
        <v>3</v>
      </c>
      <c r="E7" s="13">
        <v>0</v>
      </c>
      <c r="F7" s="17" t="s">
        <v>63</v>
      </c>
      <c r="G7" s="12">
        <v>4</v>
      </c>
      <c r="H7" s="13">
        <v>0</v>
      </c>
      <c r="I7" s="17" t="s">
        <v>63</v>
      </c>
      <c r="J7" s="14">
        <v>2</v>
      </c>
      <c r="K7" s="13"/>
      <c r="L7" s="17" t="s">
        <v>26</v>
      </c>
      <c r="M7" s="20"/>
      <c r="N7" s="16">
        <v>2</v>
      </c>
      <c r="O7" s="11" t="s">
        <v>62</v>
      </c>
      <c r="P7" s="20">
        <v>1</v>
      </c>
      <c r="Q7" s="16">
        <v>4</v>
      </c>
      <c r="R7" s="11" t="s">
        <v>62</v>
      </c>
      <c r="S7" s="20">
        <v>1</v>
      </c>
      <c r="T7" s="16">
        <v>4</v>
      </c>
      <c r="U7" s="11" t="s">
        <v>62</v>
      </c>
      <c r="V7" s="20">
        <v>0</v>
      </c>
      <c r="W7" s="13">
        <v>3</v>
      </c>
      <c r="X7" s="11" t="s">
        <v>62</v>
      </c>
      <c r="Y7" s="14">
        <v>0</v>
      </c>
      <c r="Z7" s="13">
        <v>3</v>
      </c>
      <c r="AA7" s="11" t="s">
        <v>62</v>
      </c>
      <c r="AB7" s="14">
        <v>0</v>
      </c>
      <c r="AC7" s="16">
        <v>6</v>
      </c>
      <c r="AD7" s="11" t="s">
        <v>62</v>
      </c>
      <c r="AE7" s="20">
        <v>0</v>
      </c>
      <c r="AF7" s="93">
        <v>9</v>
      </c>
      <c r="AG7" s="94"/>
      <c r="AH7" s="93">
        <v>6</v>
      </c>
      <c r="AI7" s="94"/>
      <c r="AJ7" s="93">
        <v>0</v>
      </c>
      <c r="AK7" s="94"/>
      <c r="AL7" s="93">
        <v>3</v>
      </c>
      <c r="AM7" s="94"/>
      <c r="AN7" s="89">
        <f t="shared" si="0"/>
        <v>22</v>
      </c>
      <c r="AO7" s="90"/>
      <c r="AP7" s="89">
        <f t="shared" si="1"/>
        <v>11</v>
      </c>
      <c r="AQ7" s="90"/>
      <c r="AR7" s="89">
        <f t="shared" si="2"/>
        <v>11</v>
      </c>
      <c r="AS7" s="90"/>
      <c r="AT7" s="89">
        <f t="shared" si="3"/>
        <v>18</v>
      </c>
      <c r="AU7" s="90"/>
      <c r="AV7" s="15">
        <v>3</v>
      </c>
    </row>
    <row r="8" spans="1:48" ht="22.5" customHeight="1">
      <c r="A8" s="27" t="s">
        <v>9</v>
      </c>
      <c r="B8" s="10">
        <v>0</v>
      </c>
      <c r="C8" s="17" t="s">
        <v>63</v>
      </c>
      <c r="D8" s="12">
        <v>8</v>
      </c>
      <c r="E8" s="13"/>
      <c r="F8" s="11"/>
      <c r="G8" s="14"/>
      <c r="H8" s="13">
        <v>0</v>
      </c>
      <c r="I8" s="17" t="s">
        <v>63</v>
      </c>
      <c r="J8" s="14">
        <v>4</v>
      </c>
      <c r="K8" s="13">
        <v>1</v>
      </c>
      <c r="L8" s="17" t="s">
        <v>63</v>
      </c>
      <c r="M8" s="14">
        <v>2</v>
      </c>
      <c r="N8" s="13"/>
      <c r="O8" s="11" t="s">
        <v>26</v>
      </c>
      <c r="P8" s="14"/>
      <c r="Q8" s="13">
        <v>1</v>
      </c>
      <c r="R8" s="11" t="s">
        <v>65</v>
      </c>
      <c r="S8" s="14">
        <v>1</v>
      </c>
      <c r="T8" s="13">
        <v>1</v>
      </c>
      <c r="U8" s="11" t="s">
        <v>65</v>
      </c>
      <c r="V8" s="14">
        <v>1</v>
      </c>
      <c r="W8" s="13">
        <v>1</v>
      </c>
      <c r="X8" s="11" t="s">
        <v>65</v>
      </c>
      <c r="Y8" s="14">
        <v>1</v>
      </c>
      <c r="Z8" s="13">
        <v>1</v>
      </c>
      <c r="AA8" s="11" t="s">
        <v>63</v>
      </c>
      <c r="AB8" s="14">
        <v>2</v>
      </c>
      <c r="AC8" s="13">
        <v>3</v>
      </c>
      <c r="AD8" s="11" t="s">
        <v>62</v>
      </c>
      <c r="AE8" s="14">
        <v>1</v>
      </c>
      <c r="AF8" s="91">
        <v>7</v>
      </c>
      <c r="AG8" s="92"/>
      <c r="AH8" s="91">
        <v>1</v>
      </c>
      <c r="AI8" s="92"/>
      <c r="AJ8" s="91">
        <v>3</v>
      </c>
      <c r="AK8" s="92"/>
      <c r="AL8" s="91">
        <v>3</v>
      </c>
      <c r="AM8" s="92"/>
      <c r="AN8" s="80">
        <f t="shared" si="0"/>
        <v>8</v>
      </c>
      <c r="AO8" s="81"/>
      <c r="AP8" s="80">
        <f t="shared" si="1"/>
        <v>20</v>
      </c>
      <c r="AQ8" s="81"/>
      <c r="AR8" s="80">
        <f t="shared" si="2"/>
        <v>-12</v>
      </c>
      <c r="AS8" s="81"/>
      <c r="AT8" s="80">
        <f t="shared" si="3"/>
        <v>6</v>
      </c>
      <c r="AU8" s="81"/>
      <c r="AV8" s="15">
        <v>6</v>
      </c>
    </row>
    <row r="9" spans="1:48" ht="22.5" customHeight="1">
      <c r="A9" s="27" t="s">
        <v>29</v>
      </c>
      <c r="B9" s="10"/>
      <c r="C9" s="11"/>
      <c r="D9" s="12"/>
      <c r="E9" s="13">
        <v>0</v>
      </c>
      <c r="F9" s="17" t="s">
        <v>63</v>
      </c>
      <c r="G9" s="14">
        <v>3</v>
      </c>
      <c r="H9" s="13">
        <v>0</v>
      </c>
      <c r="I9" s="11" t="s">
        <v>63</v>
      </c>
      <c r="J9" s="14">
        <v>4</v>
      </c>
      <c r="K9" s="13">
        <v>1</v>
      </c>
      <c r="L9" s="11" t="s">
        <v>63</v>
      </c>
      <c r="M9" s="14">
        <v>4</v>
      </c>
      <c r="N9" s="13">
        <v>1</v>
      </c>
      <c r="O9" s="11" t="s">
        <v>65</v>
      </c>
      <c r="P9" s="14">
        <v>1</v>
      </c>
      <c r="Q9" s="16"/>
      <c r="R9" s="17" t="s">
        <v>26</v>
      </c>
      <c r="S9" s="18"/>
      <c r="T9" s="16"/>
      <c r="U9" s="17"/>
      <c r="V9" s="18"/>
      <c r="W9" s="13">
        <v>3</v>
      </c>
      <c r="X9" s="11" t="s">
        <v>62</v>
      </c>
      <c r="Y9" s="14">
        <v>2</v>
      </c>
      <c r="Z9" s="13">
        <v>0</v>
      </c>
      <c r="AA9" s="11" t="s">
        <v>63</v>
      </c>
      <c r="AB9" s="14">
        <v>3</v>
      </c>
      <c r="AC9" s="13"/>
      <c r="AD9" s="11"/>
      <c r="AE9" s="14"/>
      <c r="AF9" s="91">
        <v>7</v>
      </c>
      <c r="AG9" s="92"/>
      <c r="AH9" s="91">
        <v>1</v>
      </c>
      <c r="AI9" s="92"/>
      <c r="AJ9" s="91">
        <v>1</v>
      </c>
      <c r="AK9" s="92"/>
      <c r="AL9" s="91">
        <v>5</v>
      </c>
      <c r="AM9" s="92"/>
      <c r="AN9" s="80">
        <f t="shared" si="0"/>
        <v>5</v>
      </c>
      <c r="AO9" s="81"/>
      <c r="AP9" s="80">
        <f t="shared" si="1"/>
        <v>17</v>
      </c>
      <c r="AQ9" s="81"/>
      <c r="AR9" s="80">
        <f t="shared" si="2"/>
        <v>-12</v>
      </c>
      <c r="AS9" s="81"/>
      <c r="AT9" s="80">
        <f t="shared" si="3"/>
        <v>4</v>
      </c>
      <c r="AU9" s="81"/>
      <c r="AV9" s="15">
        <v>8</v>
      </c>
    </row>
    <row r="10" spans="1:48" ht="22.5" customHeight="1">
      <c r="A10" s="27" t="s">
        <v>7</v>
      </c>
      <c r="B10" s="10"/>
      <c r="C10" s="11"/>
      <c r="D10" s="12"/>
      <c r="E10" s="13">
        <v>0</v>
      </c>
      <c r="F10" s="17" t="s">
        <v>63</v>
      </c>
      <c r="G10" s="14">
        <v>5</v>
      </c>
      <c r="H10" s="13">
        <v>0</v>
      </c>
      <c r="I10" s="17" t="s">
        <v>63</v>
      </c>
      <c r="J10" s="14">
        <v>11</v>
      </c>
      <c r="K10" s="13">
        <v>0</v>
      </c>
      <c r="L10" s="17" t="s">
        <v>63</v>
      </c>
      <c r="M10" s="14">
        <v>4</v>
      </c>
      <c r="N10" s="13">
        <v>1</v>
      </c>
      <c r="O10" s="11" t="s">
        <v>65</v>
      </c>
      <c r="P10" s="14">
        <v>1</v>
      </c>
      <c r="Q10" s="16"/>
      <c r="R10" s="17"/>
      <c r="S10" s="18"/>
      <c r="T10" s="16"/>
      <c r="U10" s="17" t="s">
        <v>26</v>
      </c>
      <c r="V10" s="18"/>
      <c r="W10" s="13">
        <v>2</v>
      </c>
      <c r="X10" s="11" t="s">
        <v>65</v>
      </c>
      <c r="Y10" s="14">
        <v>2</v>
      </c>
      <c r="Z10" s="13">
        <v>0</v>
      </c>
      <c r="AA10" s="11" t="s">
        <v>65</v>
      </c>
      <c r="AB10" s="14">
        <v>0</v>
      </c>
      <c r="AC10" s="13">
        <v>5</v>
      </c>
      <c r="AD10" s="11" t="s">
        <v>62</v>
      </c>
      <c r="AE10" s="14">
        <v>4</v>
      </c>
      <c r="AF10" s="91">
        <v>7</v>
      </c>
      <c r="AG10" s="92"/>
      <c r="AH10" s="91">
        <v>1</v>
      </c>
      <c r="AI10" s="92"/>
      <c r="AJ10" s="91">
        <v>3</v>
      </c>
      <c r="AK10" s="92"/>
      <c r="AL10" s="91">
        <v>3</v>
      </c>
      <c r="AM10" s="92"/>
      <c r="AN10" s="80">
        <f t="shared" si="0"/>
        <v>8</v>
      </c>
      <c r="AO10" s="81"/>
      <c r="AP10" s="80">
        <f t="shared" si="1"/>
        <v>27</v>
      </c>
      <c r="AQ10" s="81"/>
      <c r="AR10" s="80">
        <f t="shared" si="2"/>
        <v>-19</v>
      </c>
      <c r="AS10" s="81"/>
      <c r="AT10" s="80">
        <f t="shared" si="3"/>
        <v>6</v>
      </c>
      <c r="AU10" s="81"/>
      <c r="AV10" s="15">
        <v>7</v>
      </c>
    </row>
    <row r="11" spans="1:48" ht="22.5" customHeight="1">
      <c r="A11" s="27" t="s">
        <v>8</v>
      </c>
      <c r="B11" s="19">
        <v>0</v>
      </c>
      <c r="C11" s="17" t="s">
        <v>63</v>
      </c>
      <c r="D11" s="18">
        <v>13</v>
      </c>
      <c r="E11" s="13"/>
      <c r="F11" s="11"/>
      <c r="G11" s="14"/>
      <c r="H11" s="13"/>
      <c r="I11" s="11"/>
      <c r="J11" s="14"/>
      <c r="K11" s="13">
        <v>0</v>
      </c>
      <c r="L11" s="17" t="s">
        <v>63</v>
      </c>
      <c r="M11" s="14">
        <v>3</v>
      </c>
      <c r="N11" s="13">
        <v>1</v>
      </c>
      <c r="O11" s="11" t="s">
        <v>65</v>
      </c>
      <c r="P11" s="14">
        <v>1</v>
      </c>
      <c r="Q11" s="13">
        <v>2</v>
      </c>
      <c r="R11" s="11" t="s">
        <v>63</v>
      </c>
      <c r="S11" s="14">
        <v>3</v>
      </c>
      <c r="T11" s="13">
        <v>2</v>
      </c>
      <c r="U11" s="11" t="s">
        <v>65</v>
      </c>
      <c r="V11" s="14">
        <v>2</v>
      </c>
      <c r="W11" s="16"/>
      <c r="X11" s="17" t="s">
        <v>26</v>
      </c>
      <c r="Y11" s="18"/>
      <c r="Z11" s="13">
        <v>0</v>
      </c>
      <c r="AA11" s="11" t="s">
        <v>63</v>
      </c>
      <c r="AB11" s="14">
        <v>3</v>
      </c>
      <c r="AC11" s="13">
        <v>3</v>
      </c>
      <c r="AD11" s="11" t="s">
        <v>63</v>
      </c>
      <c r="AE11" s="14">
        <v>4</v>
      </c>
      <c r="AF11" s="91">
        <v>7</v>
      </c>
      <c r="AG11" s="92"/>
      <c r="AH11" s="91">
        <v>0</v>
      </c>
      <c r="AI11" s="92"/>
      <c r="AJ11" s="91">
        <v>2</v>
      </c>
      <c r="AK11" s="92"/>
      <c r="AL11" s="91">
        <v>5</v>
      </c>
      <c r="AM11" s="92"/>
      <c r="AN11" s="80">
        <f t="shared" si="0"/>
        <v>8</v>
      </c>
      <c r="AO11" s="81"/>
      <c r="AP11" s="80">
        <f t="shared" si="1"/>
        <v>29</v>
      </c>
      <c r="AQ11" s="81"/>
      <c r="AR11" s="80">
        <f t="shared" si="2"/>
        <v>-21</v>
      </c>
      <c r="AS11" s="81"/>
      <c r="AT11" s="80">
        <f t="shared" si="3"/>
        <v>2</v>
      </c>
      <c r="AU11" s="81"/>
      <c r="AV11" s="15">
        <v>10</v>
      </c>
    </row>
    <row r="12" spans="1:48" ht="22.5" customHeight="1">
      <c r="A12" s="28" t="s">
        <v>37</v>
      </c>
      <c r="B12" s="10">
        <v>0</v>
      </c>
      <c r="C12" s="17" t="s">
        <v>63</v>
      </c>
      <c r="D12" s="12">
        <v>2</v>
      </c>
      <c r="E12" s="13">
        <v>0</v>
      </c>
      <c r="F12" s="17" t="s">
        <v>63</v>
      </c>
      <c r="G12" s="14">
        <v>5</v>
      </c>
      <c r="H12" s="13">
        <v>0</v>
      </c>
      <c r="I12" s="11" t="s">
        <v>63</v>
      </c>
      <c r="J12" s="14">
        <v>2</v>
      </c>
      <c r="K12" s="13">
        <v>0</v>
      </c>
      <c r="L12" s="11" t="s">
        <v>63</v>
      </c>
      <c r="M12" s="14">
        <v>3</v>
      </c>
      <c r="N12" s="13">
        <v>2</v>
      </c>
      <c r="O12" s="11" t="s">
        <v>62</v>
      </c>
      <c r="P12" s="14">
        <v>1</v>
      </c>
      <c r="Q12" s="13">
        <v>3</v>
      </c>
      <c r="R12" s="11" t="s">
        <v>62</v>
      </c>
      <c r="S12" s="14">
        <v>0</v>
      </c>
      <c r="T12" s="13">
        <v>0</v>
      </c>
      <c r="U12" s="11" t="s">
        <v>65</v>
      </c>
      <c r="V12" s="14">
        <v>0</v>
      </c>
      <c r="W12" s="13">
        <v>3</v>
      </c>
      <c r="X12" s="11" t="s">
        <v>62</v>
      </c>
      <c r="Y12" s="14">
        <v>0</v>
      </c>
      <c r="Z12" s="16"/>
      <c r="AA12" s="17" t="s">
        <v>26</v>
      </c>
      <c r="AB12" s="18"/>
      <c r="AC12" s="13">
        <v>9</v>
      </c>
      <c r="AD12" s="11" t="s">
        <v>62</v>
      </c>
      <c r="AE12" s="14">
        <v>0</v>
      </c>
      <c r="AF12" s="93">
        <v>9</v>
      </c>
      <c r="AG12" s="94"/>
      <c r="AH12" s="93">
        <v>4</v>
      </c>
      <c r="AI12" s="94"/>
      <c r="AJ12" s="93">
        <v>1</v>
      </c>
      <c r="AK12" s="94"/>
      <c r="AL12" s="93">
        <v>4</v>
      </c>
      <c r="AM12" s="94"/>
      <c r="AN12" s="89">
        <f t="shared" si="0"/>
        <v>17</v>
      </c>
      <c r="AO12" s="90"/>
      <c r="AP12" s="89">
        <f t="shared" si="1"/>
        <v>13</v>
      </c>
      <c r="AQ12" s="90"/>
      <c r="AR12" s="89">
        <f t="shared" si="2"/>
        <v>4</v>
      </c>
      <c r="AS12" s="90"/>
      <c r="AT12" s="89">
        <f t="shared" si="3"/>
        <v>13</v>
      </c>
      <c r="AU12" s="90"/>
      <c r="AV12" s="15">
        <v>4</v>
      </c>
    </row>
    <row r="13" spans="1:48" ht="22.5" customHeight="1">
      <c r="A13" s="26" t="s">
        <v>23</v>
      </c>
      <c r="B13" s="19">
        <v>0</v>
      </c>
      <c r="C13" s="17" t="s">
        <v>63</v>
      </c>
      <c r="D13" s="18">
        <v>14</v>
      </c>
      <c r="E13" s="16"/>
      <c r="F13" s="17"/>
      <c r="G13" s="20"/>
      <c r="H13" s="16">
        <v>0</v>
      </c>
      <c r="I13" s="17" t="s">
        <v>63</v>
      </c>
      <c r="J13" s="18">
        <v>6</v>
      </c>
      <c r="K13" s="16">
        <v>0</v>
      </c>
      <c r="L13" s="17" t="s">
        <v>63</v>
      </c>
      <c r="M13" s="20">
        <v>6</v>
      </c>
      <c r="N13" s="16">
        <v>1</v>
      </c>
      <c r="O13" s="17" t="s">
        <v>63</v>
      </c>
      <c r="P13" s="20">
        <v>3</v>
      </c>
      <c r="Q13" s="16"/>
      <c r="R13" s="17"/>
      <c r="S13" s="20"/>
      <c r="T13" s="16">
        <v>4</v>
      </c>
      <c r="U13" s="17" t="s">
        <v>63</v>
      </c>
      <c r="V13" s="20">
        <v>5</v>
      </c>
      <c r="W13" s="16">
        <v>4</v>
      </c>
      <c r="X13" s="11" t="s">
        <v>62</v>
      </c>
      <c r="Y13" s="20">
        <v>3</v>
      </c>
      <c r="Z13" s="16">
        <v>0</v>
      </c>
      <c r="AA13" s="17" t="s">
        <v>63</v>
      </c>
      <c r="AB13" s="20">
        <v>9</v>
      </c>
      <c r="AC13" s="16"/>
      <c r="AD13" s="17" t="s">
        <v>26</v>
      </c>
      <c r="AE13" s="18"/>
      <c r="AF13" s="91">
        <v>7</v>
      </c>
      <c r="AG13" s="92"/>
      <c r="AH13" s="91">
        <v>1</v>
      </c>
      <c r="AI13" s="92"/>
      <c r="AJ13" s="91">
        <v>0</v>
      </c>
      <c r="AK13" s="92"/>
      <c r="AL13" s="91">
        <v>6</v>
      </c>
      <c r="AM13" s="92"/>
      <c r="AN13" s="80">
        <f t="shared" si="0"/>
        <v>9</v>
      </c>
      <c r="AO13" s="81"/>
      <c r="AP13" s="80">
        <f t="shared" si="1"/>
        <v>46</v>
      </c>
      <c r="AQ13" s="81"/>
      <c r="AR13" s="80">
        <f t="shared" si="2"/>
        <v>-37</v>
      </c>
      <c r="AS13" s="81"/>
      <c r="AT13" s="80">
        <f t="shared" si="3"/>
        <v>3</v>
      </c>
      <c r="AU13" s="81"/>
      <c r="AV13" s="15">
        <v>9</v>
      </c>
    </row>
    <row r="14" spans="1:50" ht="33.75" customHeight="1">
      <c r="A14" s="82" t="s">
        <v>72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78" t="s">
        <v>109</v>
      </c>
      <c r="AK14" s="78"/>
      <c r="AL14" s="78"/>
      <c r="AM14" s="78"/>
      <c r="AN14" s="78"/>
      <c r="AO14" s="78"/>
      <c r="AP14" s="79"/>
      <c r="AQ14" s="79"/>
      <c r="AR14" s="95"/>
      <c r="AS14" s="95"/>
      <c r="AT14" s="95"/>
      <c r="AU14" s="95"/>
      <c r="AV14" s="95"/>
      <c r="AW14" s="1"/>
      <c r="AX14" s="1"/>
    </row>
    <row r="15" spans="1:50" ht="3" customHeight="1">
      <c r="A15" s="1"/>
      <c r="B15" s="2"/>
      <c r="C15" s="3"/>
      <c r="D15" s="4"/>
      <c r="E15" s="4"/>
      <c r="F15" s="4"/>
      <c r="G15" s="4"/>
      <c r="H15" s="4"/>
      <c r="I15" s="4"/>
      <c r="J15" s="4"/>
      <c r="K15" s="4"/>
      <c r="L15" s="4"/>
      <c r="M15" s="1"/>
      <c r="N15" s="1"/>
      <c r="O15" s="1"/>
      <c r="P15" s="1"/>
      <c r="Q15" s="1"/>
      <c r="R15" s="1"/>
      <c r="AR15" s="96"/>
      <c r="AS15" s="96"/>
      <c r="AT15" s="96"/>
      <c r="AU15" s="96"/>
      <c r="AV15" s="96"/>
      <c r="AW15" s="29"/>
      <c r="AX15" s="29"/>
    </row>
    <row r="16" spans="1:50" ht="22.5" customHeight="1" thickBot="1">
      <c r="A16" s="24" t="s">
        <v>4</v>
      </c>
      <c r="B16" s="102" t="s">
        <v>39</v>
      </c>
      <c r="C16" s="100"/>
      <c r="D16" s="101"/>
      <c r="E16" s="99" t="s">
        <v>54</v>
      </c>
      <c r="F16" s="100"/>
      <c r="G16" s="101"/>
      <c r="H16" s="99" t="s">
        <v>22</v>
      </c>
      <c r="I16" s="100"/>
      <c r="J16" s="101"/>
      <c r="K16" s="99" t="s">
        <v>55</v>
      </c>
      <c r="L16" s="100"/>
      <c r="M16" s="101"/>
      <c r="N16" s="99" t="s">
        <v>15</v>
      </c>
      <c r="O16" s="100"/>
      <c r="P16" s="100"/>
      <c r="Q16" s="99" t="s">
        <v>14</v>
      </c>
      <c r="R16" s="100"/>
      <c r="S16" s="100"/>
      <c r="T16" s="99" t="s">
        <v>56</v>
      </c>
      <c r="U16" s="100"/>
      <c r="V16" s="100"/>
      <c r="W16" s="99" t="s">
        <v>40</v>
      </c>
      <c r="X16" s="100"/>
      <c r="Y16" s="100"/>
      <c r="Z16" s="99" t="s">
        <v>1</v>
      </c>
      <c r="AA16" s="86"/>
      <c r="AB16" s="99" t="s">
        <v>27</v>
      </c>
      <c r="AC16" s="86"/>
      <c r="AD16" s="99" t="s">
        <v>2</v>
      </c>
      <c r="AE16" s="86"/>
      <c r="AF16" s="99" t="s">
        <v>3</v>
      </c>
      <c r="AG16" s="86"/>
      <c r="AH16" s="99" t="s">
        <v>33</v>
      </c>
      <c r="AI16" s="86"/>
      <c r="AJ16" s="99" t="s">
        <v>34</v>
      </c>
      <c r="AK16" s="86"/>
      <c r="AL16" s="99" t="s">
        <v>35</v>
      </c>
      <c r="AM16" s="86"/>
      <c r="AN16" s="99" t="s">
        <v>36</v>
      </c>
      <c r="AO16" s="86"/>
      <c r="AP16" s="99" t="s">
        <v>0</v>
      </c>
      <c r="AQ16" s="86"/>
      <c r="AR16" s="38"/>
      <c r="AS16" s="39"/>
      <c r="AT16" s="39"/>
      <c r="AU16" s="39"/>
      <c r="AV16" s="39"/>
      <c r="AW16" s="39"/>
      <c r="AX16" s="39"/>
    </row>
    <row r="17" spans="1:50" ht="22.5" customHeight="1" thickTop="1">
      <c r="A17" s="28" t="s">
        <v>25</v>
      </c>
      <c r="B17" s="32"/>
      <c r="C17" s="6" t="s">
        <v>5</v>
      </c>
      <c r="D17" s="7"/>
      <c r="E17" s="21">
        <v>1</v>
      </c>
      <c r="F17" s="22" t="s">
        <v>63</v>
      </c>
      <c r="G17" s="23">
        <v>2</v>
      </c>
      <c r="H17" s="21">
        <v>0</v>
      </c>
      <c r="I17" s="22" t="s">
        <v>63</v>
      </c>
      <c r="J17" s="23">
        <v>5</v>
      </c>
      <c r="K17" s="21">
        <v>4</v>
      </c>
      <c r="L17" s="22" t="s">
        <v>62</v>
      </c>
      <c r="M17" s="23">
        <v>0</v>
      </c>
      <c r="N17" s="21">
        <v>1</v>
      </c>
      <c r="O17" s="22" t="s">
        <v>62</v>
      </c>
      <c r="P17" s="23">
        <v>0</v>
      </c>
      <c r="Q17" s="21">
        <v>4</v>
      </c>
      <c r="R17" s="22" t="s">
        <v>67</v>
      </c>
      <c r="S17" s="23">
        <v>0</v>
      </c>
      <c r="T17" s="21">
        <v>0</v>
      </c>
      <c r="U17" s="22" t="s">
        <v>65</v>
      </c>
      <c r="V17" s="23">
        <v>0</v>
      </c>
      <c r="W17" s="21">
        <v>2</v>
      </c>
      <c r="X17" s="22" t="s">
        <v>65</v>
      </c>
      <c r="Y17" s="23">
        <v>2</v>
      </c>
      <c r="Z17" s="106">
        <v>7</v>
      </c>
      <c r="AA17" s="107"/>
      <c r="AB17" s="106">
        <v>3</v>
      </c>
      <c r="AC17" s="107"/>
      <c r="AD17" s="106">
        <v>2</v>
      </c>
      <c r="AE17" s="107"/>
      <c r="AF17" s="106">
        <v>2</v>
      </c>
      <c r="AG17" s="107"/>
      <c r="AH17" s="106">
        <f>SUM(B17+E17+H17+K17+N17+Q17+T17+W17)</f>
        <v>12</v>
      </c>
      <c r="AI17" s="107"/>
      <c r="AJ17" s="106">
        <f>SUM(D17+G17+J17+M17+P17+S17+V17+Y17)</f>
        <v>9</v>
      </c>
      <c r="AK17" s="107"/>
      <c r="AL17" s="106">
        <f>SUM(AH17-AJ17)</f>
        <v>3</v>
      </c>
      <c r="AM17" s="107"/>
      <c r="AN17" s="109">
        <f>SUM(AB17*3+AD17*1)</f>
        <v>11</v>
      </c>
      <c r="AO17" s="110"/>
      <c r="AP17" s="112">
        <v>4</v>
      </c>
      <c r="AQ17" s="113"/>
      <c r="AR17" s="34"/>
      <c r="AS17" s="35"/>
      <c r="AT17" s="35"/>
      <c r="AU17" s="35"/>
      <c r="AV17" s="35"/>
      <c r="AW17" s="35"/>
      <c r="AX17" s="35"/>
    </row>
    <row r="18" spans="1:50" ht="22.5" customHeight="1">
      <c r="A18" s="55" t="s">
        <v>31</v>
      </c>
      <c r="B18" s="19">
        <v>2</v>
      </c>
      <c r="C18" s="17" t="s">
        <v>62</v>
      </c>
      <c r="D18" s="18">
        <v>1</v>
      </c>
      <c r="E18" s="16"/>
      <c r="F18" s="17" t="s">
        <v>28</v>
      </c>
      <c r="G18" s="20"/>
      <c r="H18" s="16">
        <v>3</v>
      </c>
      <c r="I18" s="17" t="s">
        <v>62</v>
      </c>
      <c r="J18" s="18">
        <v>0</v>
      </c>
      <c r="K18" s="16">
        <v>1</v>
      </c>
      <c r="L18" s="17" t="s">
        <v>62</v>
      </c>
      <c r="M18" s="20">
        <v>0</v>
      </c>
      <c r="N18" s="16">
        <v>1</v>
      </c>
      <c r="O18" s="17" t="s">
        <v>62</v>
      </c>
      <c r="P18" s="20">
        <v>0</v>
      </c>
      <c r="Q18" s="16">
        <v>5</v>
      </c>
      <c r="R18" s="17" t="s">
        <v>62</v>
      </c>
      <c r="S18" s="20">
        <v>0</v>
      </c>
      <c r="T18" s="16">
        <v>1</v>
      </c>
      <c r="U18" s="17" t="s">
        <v>63</v>
      </c>
      <c r="V18" s="20">
        <v>3</v>
      </c>
      <c r="W18" s="16">
        <v>1</v>
      </c>
      <c r="X18" s="17" t="s">
        <v>63</v>
      </c>
      <c r="Y18" s="20">
        <v>3</v>
      </c>
      <c r="Z18" s="108">
        <v>7</v>
      </c>
      <c r="AA18" s="94"/>
      <c r="AB18" s="108">
        <v>5</v>
      </c>
      <c r="AC18" s="94"/>
      <c r="AD18" s="108">
        <v>0</v>
      </c>
      <c r="AE18" s="94"/>
      <c r="AF18" s="108">
        <v>2</v>
      </c>
      <c r="AG18" s="94"/>
      <c r="AH18" s="108">
        <f>SUM(B18+E18+H18+K18+N18+Q18+T18+W18)</f>
        <v>14</v>
      </c>
      <c r="AI18" s="94"/>
      <c r="AJ18" s="108">
        <f>SUM(D18+G18+J18+M18+P18+S18+V18+Y18)</f>
        <v>7</v>
      </c>
      <c r="AK18" s="94"/>
      <c r="AL18" s="108">
        <f>SUM(AH18-AJ18)</f>
        <v>7</v>
      </c>
      <c r="AM18" s="94"/>
      <c r="AN18" s="111">
        <f>SUM(AB18*3+AD18*1)</f>
        <v>15</v>
      </c>
      <c r="AO18" s="94"/>
      <c r="AP18" s="114">
        <v>3</v>
      </c>
      <c r="AQ18" s="115"/>
      <c r="AR18" s="36"/>
      <c r="AS18" s="37"/>
      <c r="AT18" s="37"/>
      <c r="AU18" s="37"/>
      <c r="AV18" s="37"/>
      <c r="AW18" s="37"/>
      <c r="AX18" s="37"/>
    </row>
    <row r="19" spans="1:50" ht="22.5" customHeight="1">
      <c r="A19" s="28" t="s">
        <v>24</v>
      </c>
      <c r="B19" s="16">
        <v>5</v>
      </c>
      <c r="C19" s="17" t="s">
        <v>62</v>
      </c>
      <c r="D19" s="18">
        <v>0</v>
      </c>
      <c r="E19" s="16">
        <v>0</v>
      </c>
      <c r="F19" s="17" t="s">
        <v>63</v>
      </c>
      <c r="G19" s="18">
        <v>3</v>
      </c>
      <c r="H19" s="16"/>
      <c r="I19" s="17" t="s">
        <v>28</v>
      </c>
      <c r="J19" s="18"/>
      <c r="K19" s="16">
        <v>0</v>
      </c>
      <c r="L19" s="17" t="s">
        <v>63</v>
      </c>
      <c r="M19" s="18">
        <v>1</v>
      </c>
      <c r="N19" s="16">
        <v>2</v>
      </c>
      <c r="O19" s="17" t="s">
        <v>62</v>
      </c>
      <c r="P19" s="18">
        <v>1</v>
      </c>
      <c r="Q19" s="16">
        <v>5</v>
      </c>
      <c r="R19" s="17" t="s">
        <v>62</v>
      </c>
      <c r="S19" s="18">
        <v>0</v>
      </c>
      <c r="T19" s="16">
        <v>0</v>
      </c>
      <c r="U19" s="17" t="s">
        <v>63</v>
      </c>
      <c r="V19" s="18">
        <v>4</v>
      </c>
      <c r="W19" s="16">
        <v>0</v>
      </c>
      <c r="X19" s="17" t="s">
        <v>63</v>
      </c>
      <c r="Y19" s="18">
        <v>3</v>
      </c>
      <c r="Z19" s="108">
        <v>7</v>
      </c>
      <c r="AA19" s="94"/>
      <c r="AB19" s="108">
        <v>3</v>
      </c>
      <c r="AC19" s="94"/>
      <c r="AD19" s="108">
        <v>0</v>
      </c>
      <c r="AE19" s="94"/>
      <c r="AF19" s="108">
        <v>4</v>
      </c>
      <c r="AG19" s="94"/>
      <c r="AH19" s="108">
        <f aca="true" t="shared" si="4" ref="AH19:AH24">SUM(B19+E19+H19+K19+N19+Q19+T19+W19)</f>
        <v>12</v>
      </c>
      <c r="AI19" s="94"/>
      <c r="AJ19" s="108">
        <f aca="true" t="shared" si="5" ref="AJ19:AJ24">SUM(D19+G19+J19+M19+P19+S19+V19+Y19)</f>
        <v>12</v>
      </c>
      <c r="AK19" s="94"/>
      <c r="AL19" s="108">
        <f aca="true" t="shared" si="6" ref="AL19:AL24">SUM(AH19-AJ19)</f>
        <v>0</v>
      </c>
      <c r="AM19" s="94"/>
      <c r="AN19" s="111">
        <f aca="true" t="shared" si="7" ref="AN19:AN24">SUM(AB19*3+AD19*1)</f>
        <v>9</v>
      </c>
      <c r="AO19" s="94"/>
      <c r="AP19" s="114">
        <v>6</v>
      </c>
      <c r="AQ19" s="115"/>
      <c r="AR19" s="36"/>
      <c r="AS19" s="37"/>
      <c r="AT19" s="37"/>
      <c r="AU19" s="37"/>
      <c r="AV19" s="37"/>
      <c r="AW19" s="37"/>
      <c r="AX19" s="37"/>
    </row>
    <row r="20" spans="1:50" ht="22.5" customHeight="1">
      <c r="A20" s="28" t="s">
        <v>47</v>
      </c>
      <c r="B20" s="19">
        <v>0</v>
      </c>
      <c r="C20" s="17" t="s">
        <v>63</v>
      </c>
      <c r="D20" s="18">
        <v>4</v>
      </c>
      <c r="E20" s="16">
        <v>0</v>
      </c>
      <c r="F20" s="17" t="s">
        <v>63</v>
      </c>
      <c r="G20" s="18">
        <v>1</v>
      </c>
      <c r="H20" s="16">
        <v>1</v>
      </c>
      <c r="I20" s="17" t="s">
        <v>64</v>
      </c>
      <c r="J20" s="18">
        <v>0</v>
      </c>
      <c r="K20" s="16"/>
      <c r="L20" s="17" t="s">
        <v>28</v>
      </c>
      <c r="M20" s="18"/>
      <c r="N20" s="16">
        <v>1</v>
      </c>
      <c r="O20" s="17" t="s">
        <v>68</v>
      </c>
      <c r="P20" s="18">
        <v>0</v>
      </c>
      <c r="Q20" s="16">
        <v>1</v>
      </c>
      <c r="R20" s="17" t="s">
        <v>62</v>
      </c>
      <c r="S20" s="18">
        <v>0</v>
      </c>
      <c r="T20" s="16">
        <v>1</v>
      </c>
      <c r="U20" s="17" t="s">
        <v>65</v>
      </c>
      <c r="V20" s="18">
        <v>1</v>
      </c>
      <c r="W20" s="16">
        <v>1</v>
      </c>
      <c r="X20" s="17" t="s">
        <v>63</v>
      </c>
      <c r="Y20" s="18">
        <v>6</v>
      </c>
      <c r="Z20" s="108">
        <v>7</v>
      </c>
      <c r="AA20" s="94"/>
      <c r="AB20" s="108">
        <v>3</v>
      </c>
      <c r="AC20" s="94"/>
      <c r="AD20" s="108">
        <v>1</v>
      </c>
      <c r="AE20" s="94"/>
      <c r="AF20" s="108">
        <v>3</v>
      </c>
      <c r="AG20" s="94"/>
      <c r="AH20" s="108">
        <f t="shared" si="4"/>
        <v>5</v>
      </c>
      <c r="AI20" s="94"/>
      <c r="AJ20" s="108">
        <f t="shared" si="5"/>
        <v>12</v>
      </c>
      <c r="AK20" s="94"/>
      <c r="AL20" s="108">
        <f t="shared" si="6"/>
        <v>-7</v>
      </c>
      <c r="AM20" s="94"/>
      <c r="AN20" s="111">
        <f t="shared" si="7"/>
        <v>10</v>
      </c>
      <c r="AO20" s="94"/>
      <c r="AP20" s="114">
        <v>5</v>
      </c>
      <c r="AQ20" s="115"/>
      <c r="AR20" s="36"/>
      <c r="AS20" s="37"/>
      <c r="AT20" s="37"/>
      <c r="AU20" s="37"/>
      <c r="AV20" s="37"/>
      <c r="AW20" s="37"/>
      <c r="AX20" s="37"/>
    </row>
    <row r="21" spans="1:50" ht="22.5" customHeight="1">
      <c r="A21" s="28" t="s">
        <v>15</v>
      </c>
      <c r="B21" s="19">
        <v>0</v>
      </c>
      <c r="C21" s="17" t="s">
        <v>63</v>
      </c>
      <c r="D21" s="18">
        <v>1</v>
      </c>
      <c r="E21" s="16">
        <v>0</v>
      </c>
      <c r="F21" s="17" t="s">
        <v>63</v>
      </c>
      <c r="G21" s="18">
        <v>1</v>
      </c>
      <c r="H21" s="16">
        <v>1</v>
      </c>
      <c r="I21" s="17" t="s">
        <v>63</v>
      </c>
      <c r="J21" s="18">
        <v>2</v>
      </c>
      <c r="K21" s="16">
        <v>0</v>
      </c>
      <c r="L21" s="17" t="s">
        <v>63</v>
      </c>
      <c r="M21" s="18">
        <v>1</v>
      </c>
      <c r="N21" s="16"/>
      <c r="O21" s="17" t="s">
        <v>28</v>
      </c>
      <c r="P21" s="18"/>
      <c r="Q21" s="16">
        <v>5</v>
      </c>
      <c r="R21" s="17" t="s">
        <v>62</v>
      </c>
      <c r="S21" s="20">
        <v>0</v>
      </c>
      <c r="T21" s="16">
        <v>0</v>
      </c>
      <c r="U21" s="17" t="s">
        <v>70</v>
      </c>
      <c r="V21" s="18">
        <v>1</v>
      </c>
      <c r="W21" s="16">
        <v>1</v>
      </c>
      <c r="X21" s="17" t="s">
        <v>63</v>
      </c>
      <c r="Y21" s="18">
        <v>2</v>
      </c>
      <c r="Z21" s="108">
        <v>7</v>
      </c>
      <c r="AA21" s="94"/>
      <c r="AB21" s="108">
        <v>1</v>
      </c>
      <c r="AC21" s="94"/>
      <c r="AD21" s="108">
        <v>0</v>
      </c>
      <c r="AE21" s="94"/>
      <c r="AF21" s="108">
        <v>6</v>
      </c>
      <c r="AG21" s="94"/>
      <c r="AH21" s="108">
        <f t="shared" si="4"/>
        <v>7</v>
      </c>
      <c r="AI21" s="94"/>
      <c r="AJ21" s="108">
        <f t="shared" si="5"/>
        <v>8</v>
      </c>
      <c r="AK21" s="94"/>
      <c r="AL21" s="108">
        <f t="shared" si="6"/>
        <v>-1</v>
      </c>
      <c r="AM21" s="94"/>
      <c r="AN21" s="111">
        <f t="shared" si="7"/>
        <v>3</v>
      </c>
      <c r="AO21" s="94"/>
      <c r="AP21" s="114">
        <v>7</v>
      </c>
      <c r="AQ21" s="115"/>
      <c r="AR21" s="36"/>
      <c r="AS21" s="37"/>
      <c r="AT21" s="37"/>
      <c r="AU21" s="37"/>
      <c r="AV21" s="37"/>
      <c r="AW21" s="37"/>
      <c r="AX21" s="37"/>
    </row>
    <row r="22" spans="1:50" ht="22.5" customHeight="1">
      <c r="A22" s="28" t="s">
        <v>18</v>
      </c>
      <c r="B22" s="19">
        <v>0</v>
      </c>
      <c r="C22" s="17" t="s">
        <v>63</v>
      </c>
      <c r="D22" s="18">
        <v>4</v>
      </c>
      <c r="E22" s="16">
        <v>0</v>
      </c>
      <c r="F22" s="17" t="s">
        <v>63</v>
      </c>
      <c r="G22" s="18">
        <v>5</v>
      </c>
      <c r="H22" s="16">
        <v>0</v>
      </c>
      <c r="I22" s="17" t="s">
        <v>63</v>
      </c>
      <c r="J22" s="18">
        <v>5</v>
      </c>
      <c r="K22" s="16">
        <v>0</v>
      </c>
      <c r="L22" s="17" t="s">
        <v>63</v>
      </c>
      <c r="M22" s="18">
        <v>1</v>
      </c>
      <c r="N22" s="16">
        <v>0</v>
      </c>
      <c r="O22" s="17" t="s">
        <v>63</v>
      </c>
      <c r="P22" s="18">
        <v>5</v>
      </c>
      <c r="Q22" s="16"/>
      <c r="R22" s="17" t="s">
        <v>28</v>
      </c>
      <c r="S22" s="18"/>
      <c r="T22" s="16">
        <v>0</v>
      </c>
      <c r="U22" s="17" t="s">
        <v>63</v>
      </c>
      <c r="V22" s="18">
        <v>4</v>
      </c>
      <c r="W22" s="16">
        <v>0</v>
      </c>
      <c r="X22" s="17" t="s">
        <v>63</v>
      </c>
      <c r="Y22" s="18">
        <v>5</v>
      </c>
      <c r="Z22" s="108">
        <v>7</v>
      </c>
      <c r="AA22" s="94"/>
      <c r="AB22" s="108">
        <v>0</v>
      </c>
      <c r="AC22" s="94"/>
      <c r="AD22" s="108">
        <v>0</v>
      </c>
      <c r="AE22" s="94"/>
      <c r="AF22" s="108">
        <v>7</v>
      </c>
      <c r="AG22" s="94"/>
      <c r="AH22" s="108">
        <f t="shared" si="4"/>
        <v>0</v>
      </c>
      <c r="AI22" s="94"/>
      <c r="AJ22" s="108">
        <f t="shared" si="5"/>
        <v>29</v>
      </c>
      <c r="AK22" s="94"/>
      <c r="AL22" s="108">
        <f t="shared" si="6"/>
        <v>-29</v>
      </c>
      <c r="AM22" s="94"/>
      <c r="AN22" s="111">
        <f t="shared" si="7"/>
        <v>0</v>
      </c>
      <c r="AO22" s="94"/>
      <c r="AP22" s="114">
        <v>8</v>
      </c>
      <c r="AQ22" s="115"/>
      <c r="AR22" s="36"/>
      <c r="AS22" s="37"/>
      <c r="AT22" s="37"/>
      <c r="AU22" s="37"/>
      <c r="AV22" s="37"/>
      <c r="AW22" s="37"/>
      <c r="AX22" s="37"/>
    </row>
    <row r="23" spans="1:50" ht="22.5" customHeight="1">
      <c r="A23" s="55" t="s">
        <v>48</v>
      </c>
      <c r="B23" s="19">
        <v>0</v>
      </c>
      <c r="C23" s="17" t="s">
        <v>65</v>
      </c>
      <c r="D23" s="18">
        <v>0</v>
      </c>
      <c r="E23" s="16">
        <v>3</v>
      </c>
      <c r="F23" s="17" t="s">
        <v>62</v>
      </c>
      <c r="G23" s="18">
        <v>1</v>
      </c>
      <c r="H23" s="16">
        <v>4</v>
      </c>
      <c r="I23" s="17" t="s">
        <v>62</v>
      </c>
      <c r="J23" s="18">
        <v>0</v>
      </c>
      <c r="K23" s="16">
        <v>1</v>
      </c>
      <c r="L23" s="17" t="s">
        <v>65</v>
      </c>
      <c r="M23" s="18">
        <v>1</v>
      </c>
      <c r="N23" s="16">
        <v>1</v>
      </c>
      <c r="O23" s="17" t="s">
        <v>69</v>
      </c>
      <c r="P23" s="18">
        <v>0</v>
      </c>
      <c r="Q23" s="16">
        <v>4</v>
      </c>
      <c r="R23" s="17" t="s">
        <v>62</v>
      </c>
      <c r="S23" s="18">
        <v>0</v>
      </c>
      <c r="T23" s="16"/>
      <c r="U23" s="17" t="s">
        <v>28</v>
      </c>
      <c r="V23" s="18"/>
      <c r="W23" s="16">
        <v>3</v>
      </c>
      <c r="X23" s="17" t="s">
        <v>62</v>
      </c>
      <c r="Y23" s="18">
        <v>0</v>
      </c>
      <c r="Z23" s="108">
        <v>7</v>
      </c>
      <c r="AA23" s="94"/>
      <c r="AB23" s="108">
        <v>5</v>
      </c>
      <c r="AC23" s="94"/>
      <c r="AD23" s="108">
        <v>2</v>
      </c>
      <c r="AE23" s="94"/>
      <c r="AF23" s="108">
        <v>0</v>
      </c>
      <c r="AG23" s="94"/>
      <c r="AH23" s="108">
        <f t="shared" si="4"/>
        <v>16</v>
      </c>
      <c r="AI23" s="94"/>
      <c r="AJ23" s="108">
        <f t="shared" si="5"/>
        <v>2</v>
      </c>
      <c r="AK23" s="94"/>
      <c r="AL23" s="108">
        <f t="shared" si="6"/>
        <v>14</v>
      </c>
      <c r="AM23" s="94"/>
      <c r="AN23" s="111">
        <f t="shared" si="7"/>
        <v>17</v>
      </c>
      <c r="AO23" s="94"/>
      <c r="AP23" s="114">
        <v>1</v>
      </c>
      <c r="AQ23" s="115"/>
      <c r="AR23" s="36"/>
      <c r="AS23" s="37"/>
      <c r="AT23" s="37"/>
      <c r="AU23" s="37"/>
      <c r="AV23" s="37"/>
      <c r="AW23" s="37"/>
      <c r="AX23" s="37"/>
    </row>
    <row r="24" spans="1:50" ht="22.5" customHeight="1">
      <c r="A24" s="55" t="s">
        <v>32</v>
      </c>
      <c r="B24" s="19">
        <v>2</v>
      </c>
      <c r="C24" s="17" t="s">
        <v>65</v>
      </c>
      <c r="D24" s="18">
        <v>2</v>
      </c>
      <c r="E24" s="16">
        <v>3</v>
      </c>
      <c r="F24" s="17" t="s">
        <v>62</v>
      </c>
      <c r="G24" s="18">
        <v>1</v>
      </c>
      <c r="H24" s="16">
        <v>3</v>
      </c>
      <c r="I24" s="17" t="s">
        <v>62</v>
      </c>
      <c r="J24" s="18">
        <v>0</v>
      </c>
      <c r="K24" s="16">
        <v>6</v>
      </c>
      <c r="L24" s="17" t="s">
        <v>62</v>
      </c>
      <c r="M24" s="18">
        <v>1</v>
      </c>
      <c r="N24" s="16">
        <v>2</v>
      </c>
      <c r="O24" s="17" t="s">
        <v>62</v>
      </c>
      <c r="P24" s="18">
        <v>1</v>
      </c>
      <c r="Q24" s="16">
        <v>5</v>
      </c>
      <c r="R24" s="17" t="s">
        <v>62</v>
      </c>
      <c r="S24" s="18">
        <v>0</v>
      </c>
      <c r="T24" s="16">
        <v>0</v>
      </c>
      <c r="U24" s="17" t="s">
        <v>63</v>
      </c>
      <c r="V24" s="18">
        <v>3</v>
      </c>
      <c r="W24" s="16"/>
      <c r="X24" s="17" t="s">
        <v>28</v>
      </c>
      <c r="Y24" s="18"/>
      <c r="Z24" s="108">
        <v>7</v>
      </c>
      <c r="AA24" s="94"/>
      <c r="AB24" s="108">
        <v>5</v>
      </c>
      <c r="AC24" s="94"/>
      <c r="AD24" s="108">
        <v>1</v>
      </c>
      <c r="AE24" s="94"/>
      <c r="AF24" s="108">
        <v>1</v>
      </c>
      <c r="AG24" s="94"/>
      <c r="AH24" s="108">
        <f t="shared" si="4"/>
        <v>21</v>
      </c>
      <c r="AI24" s="94"/>
      <c r="AJ24" s="108">
        <f t="shared" si="5"/>
        <v>8</v>
      </c>
      <c r="AK24" s="94"/>
      <c r="AL24" s="108">
        <f t="shared" si="6"/>
        <v>13</v>
      </c>
      <c r="AM24" s="94"/>
      <c r="AN24" s="111">
        <f t="shared" si="7"/>
        <v>16</v>
      </c>
      <c r="AO24" s="94"/>
      <c r="AP24" s="114">
        <v>2</v>
      </c>
      <c r="AQ24" s="115"/>
      <c r="AR24" s="36"/>
      <c r="AS24" s="37"/>
      <c r="AT24" s="37"/>
      <c r="AU24" s="37"/>
      <c r="AV24" s="37"/>
      <c r="AW24" s="37"/>
      <c r="AX24" s="37"/>
    </row>
    <row r="25" spans="1:43" ht="33.75" customHeight="1">
      <c r="A25" s="82" t="s">
        <v>73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78" t="s">
        <v>112</v>
      </c>
      <c r="AK25" s="78"/>
      <c r="AL25" s="78"/>
      <c r="AM25" s="78"/>
      <c r="AN25" s="78"/>
      <c r="AO25" s="78"/>
      <c r="AP25" s="79"/>
      <c r="AQ25" s="79"/>
    </row>
    <row r="26" spans="1:18" ht="3" customHeight="1">
      <c r="A26" s="1"/>
      <c r="B26" s="2"/>
      <c r="C26" s="3"/>
      <c r="D26" s="4"/>
      <c r="E26" s="4"/>
      <c r="F26" s="4"/>
      <c r="G26" s="4"/>
      <c r="H26" s="4"/>
      <c r="I26" s="4"/>
      <c r="J26" s="4"/>
      <c r="K26" s="4"/>
      <c r="L26" s="4"/>
      <c r="M26" s="1"/>
      <c r="N26" s="1"/>
      <c r="O26" s="1"/>
      <c r="P26" s="1"/>
      <c r="Q26" s="1"/>
      <c r="R26" s="1"/>
    </row>
    <row r="27" spans="1:43" ht="22.5" customHeight="1" thickBot="1">
      <c r="A27" s="24" t="s">
        <v>4</v>
      </c>
      <c r="B27" s="102" t="s">
        <v>57</v>
      </c>
      <c r="C27" s="100"/>
      <c r="D27" s="101"/>
      <c r="E27" s="99" t="s">
        <v>16</v>
      </c>
      <c r="F27" s="100"/>
      <c r="G27" s="100"/>
      <c r="H27" s="99" t="s">
        <v>42</v>
      </c>
      <c r="I27" s="100"/>
      <c r="J27" s="101"/>
      <c r="K27" s="99" t="s">
        <v>58</v>
      </c>
      <c r="L27" s="100"/>
      <c r="M27" s="101"/>
      <c r="N27" s="99" t="s">
        <v>59</v>
      </c>
      <c r="O27" s="100"/>
      <c r="P27" s="100"/>
      <c r="Q27" s="99" t="s">
        <v>17</v>
      </c>
      <c r="R27" s="100"/>
      <c r="S27" s="101"/>
      <c r="T27" s="99" t="s">
        <v>60</v>
      </c>
      <c r="U27" s="100"/>
      <c r="V27" s="100"/>
      <c r="W27" s="99" t="s">
        <v>61</v>
      </c>
      <c r="X27" s="100"/>
      <c r="Y27" s="100"/>
      <c r="Z27" s="99" t="s">
        <v>1</v>
      </c>
      <c r="AA27" s="86"/>
      <c r="AB27" s="99" t="s">
        <v>27</v>
      </c>
      <c r="AC27" s="86"/>
      <c r="AD27" s="99" t="s">
        <v>2</v>
      </c>
      <c r="AE27" s="86"/>
      <c r="AF27" s="99" t="s">
        <v>3</v>
      </c>
      <c r="AG27" s="86"/>
      <c r="AH27" s="99" t="s">
        <v>33</v>
      </c>
      <c r="AI27" s="86"/>
      <c r="AJ27" s="99" t="s">
        <v>34</v>
      </c>
      <c r="AK27" s="86"/>
      <c r="AL27" s="99" t="s">
        <v>35</v>
      </c>
      <c r="AM27" s="86"/>
      <c r="AN27" s="99" t="s">
        <v>36</v>
      </c>
      <c r="AO27" s="86"/>
      <c r="AP27" s="99" t="s">
        <v>0</v>
      </c>
      <c r="AQ27" s="86"/>
    </row>
    <row r="28" spans="1:43" ht="22.5" customHeight="1" thickTop="1">
      <c r="A28" s="40" t="s">
        <v>49</v>
      </c>
      <c r="B28" s="32"/>
      <c r="C28" s="6" t="s">
        <v>5</v>
      </c>
      <c r="D28" s="7"/>
      <c r="E28" s="21">
        <v>6</v>
      </c>
      <c r="F28" s="22" t="s">
        <v>62</v>
      </c>
      <c r="G28" s="23">
        <v>0</v>
      </c>
      <c r="H28" s="21">
        <v>5</v>
      </c>
      <c r="I28" s="22" t="s">
        <v>62</v>
      </c>
      <c r="J28" s="23">
        <v>0</v>
      </c>
      <c r="K28" s="21">
        <v>9</v>
      </c>
      <c r="L28" s="22" t="s">
        <v>62</v>
      </c>
      <c r="M28" s="23">
        <v>0</v>
      </c>
      <c r="N28" s="21">
        <v>2</v>
      </c>
      <c r="O28" s="22" t="s">
        <v>62</v>
      </c>
      <c r="P28" s="23">
        <v>1</v>
      </c>
      <c r="Q28" s="21">
        <v>0</v>
      </c>
      <c r="R28" s="22" t="s">
        <v>63</v>
      </c>
      <c r="S28" s="23">
        <v>1</v>
      </c>
      <c r="T28" s="21">
        <v>11</v>
      </c>
      <c r="U28" s="22" t="s">
        <v>62</v>
      </c>
      <c r="V28" s="23">
        <v>0</v>
      </c>
      <c r="W28" s="21">
        <v>9</v>
      </c>
      <c r="X28" s="22" t="s">
        <v>62</v>
      </c>
      <c r="Y28" s="23">
        <v>1</v>
      </c>
      <c r="Z28" s="106">
        <v>7</v>
      </c>
      <c r="AA28" s="107"/>
      <c r="AB28" s="106">
        <v>6</v>
      </c>
      <c r="AC28" s="107"/>
      <c r="AD28" s="106">
        <v>0</v>
      </c>
      <c r="AE28" s="107"/>
      <c r="AF28" s="106">
        <v>1</v>
      </c>
      <c r="AG28" s="107"/>
      <c r="AH28" s="106">
        <f>SUM(B28+E28+H28+K28+N28+Q28+T28+W28)</f>
        <v>42</v>
      </c>
      <c r="AI28" s="107"/>
      <c r="AJ28" s="106">
        <f>SUM(D28+G28+J28+M28+P28+S28+V28+Y28)</f>
        <v>3</v>
      </c>
      <c r="AK28" s="107"/>
      <c r="AL28" s="106">
        <f>SUM(AH28-AJ28)</f>
        <v>39</v>
      </c>
      <c r="AM28" s="107"/>
      <c r="AN28" s="109">
        <f>SUM(AB28*3+AD28*1)</f>
        <v>18</v>
      </c>
      <c r="AO28" s="110"/>
      <c r="AP28" s="112">
        <v>2</v>
      </c>
      <c r="AQ28" s="113"/>
    </row>
    <row r="29" spans="1:43" ht="22.5" customHeight="1">
      <c r="A29" s="28" t="s">
        <v>16</v>
      </c>
      <c r="B29" s="19">
        <v>0</v>
      </c>
      <c r="C29" s="17" t="s">
        <v>63</v>
      </c>
      <c r="D29" s="18">
        <v>6</v>
      </c>
      <c r="E29" s="16"/>
      <c r="F29" s="17" t="s">
        <v>5</v>
      </c>
      <c r="G29" s="20"/>
      <c r="H29" s="16">
        <v>5</v>
      </c>
      <c r="I29" s="17" t="s">
        <v>62</v>
      </c>
      <c r="J29" s="18">
        <v>0</v>
      </c>
      <c r="K29" s="16">
        <v>0</v>
      </c>
      <c r="L29" s="17" t="s">
        <v>65</v>
      </c>
      <c r="M29" s="18">
        <v>0</v>
      </c>
      <c r="N29" s="16">
        <v>3</v>
      </c>
      <c r="O29" s="17" t="s">
        <v>69</v>
      </c>
      <c r="P29" s="20">
        <v>0</v>
      </c>
      <c r="Q29" s="16">
        <v>1</v>
      </c>
      <c r="R29" s="17" t="s">
        <v>63</v>
      </c>
      <c r="S29" s="20">
        <v>9</v>
      </c>
      <c r="T29" s="16">
        <v>2</v>
      </c>
      <c r="U29" s="17" t="s">
        <v>62</v>
      </c>
      <c r="V29" s="18">
        <v>1</v>
      </c>
      <c r="W29" s="16">
        <v>6</v>
      </c>
      <c r="X29" s="17" t="s">
        <v>62</v>
      </c>
      <c r="Y29" s="20">
        <v>0</v>
      </c>
      <c r="Z29" s="108">
        <v>7</v>
      </c>
      <c r="AA29" s="94"/>
      <c r="AB29" s="108">
        <v>4</v>
      </c>
      <c r="AC29" s="94"/>
      <c r="AD29" s="108">
        <v>1</v>
      </c>
      <c r="AE29" s="94"/>
      <c r="AF29" s="108">
        <v>2</v>
      </c>
      <c r="AG29" s="94"/>
      <c r="AH29" s="108">
        <f>SUM(B29+E29+H29+K29+N29+Q29+T29+W29)</f>
        <v>17</v>
      </c>
      <c r="AI29" s="94"/>
      <c r="AJ29" s="108">
        <f>SUM(D29+G29+J29+M29+P29+S29+V29+Y29)</f>
        <v>16</v>
      </c>
      <c r="AK29" s="94"/>
      <c r="AL29" s="108">
        <f>SUM(AH29-AJ29)</f>
        <v>1</v>
      </c>
      <c r="AM29" s="94"/>
      <c r="AN29" s="111">
        <f>SUM(AB29*3+AD29*1)</f>
        <v>13</v>
      </c>
      <c r="AO29" s="94"/>
      <c r="AP29" s="114">
        <v>4</v>
      </c>
      <c r="AQ29" s="115"/>
    </row>
    <row r="30" spans="1:43" ht="22.5" customHeight="1">
      <c r="A30" s="28" t="s">
        <v>42</v>
      </c>
      <c r="B30" s="19">
        <v>0</v>
      </c>
      <c r="C30" s="17" t="s">
        <v>63</v>
      </c>
      <c r="D30" s="18">
        <v>5</v>
      </c>
      <c r="E30" s="16">
        <v>0</v>
      </c>
      <c r="F30" s="17" t="s">
        <v>63</v>
      </c>
      <c r="G30" s="18">
        <v>5</v>
      </c>
      <c r="H30" s="16"/>
      <c r="I30" s="17" t="s">
        <v>5</v>
      </c>
      <c r="J30" s="18"/>
      <c r="K30" s="16">
        <v>1</v>
      </c>
      <c r="L30" s="17" t="s">
        <v>62</v>
      </c>
      <c r="M30" s="18">
        <v>0</v>
      </c>
      <c r="N30" s="16">
        <v>1</v>
      </c>
      <c r="O30" s="17" t="s">
        <v>63</v>
      </c>
      <c r="P30" s="18">
        <v>4</v>
      </c>
      <c r="Q30" s="16">
        <v>1</v>
      </c>
      <c r="R30" s="17" t="s">
        <v>63</v>
      </c>
      <c r="S30" s="18">
        <v>4</v>
      </c>
      <c r="T30" s="16">
        <v>6</v>
      </c>
      <c r="U30" s="17" t="s">
        <v>62</v>
      </c>
      <c r="V30" s="18">
        <v>0</v>
      </c>
      <c r="W30" s="16">
        <v>4</v>
      </c>
      <c r="X30" s="17" t="s">
        <v>62</v>
      </c>
      <c r="Y30" s="18">
        <v>0</v>
      </c>
      <c r="Z30" s="108">
        <v>7</v>
      </c>
      <c r="AA30" s="94"/>
      <c r="AB30" s="108">
        <v>3</v>
      </c>
      <c r="AC30" s="94"/>
      <c r="AD30" s="108">
        <v>0</v>
      </c>
      <c r="AE30" s="94"/>
      <c r="AF30" s="108">
        <v>4</v>
      </c>
      <c r="AG30" s="94"/>
      <c r="AH30" s="108">
        <f aca="true" t="shared" si="8" ref="AH30:AH35">SUM(B30+E30+H30+K30+N30+Q30+T30+W30)</f>
        <v>13</v>
      </c>
      <c r="AI30" s="94"/>
      <c r="AJ30" s="108">
        <f aca="true" t="shared" si="9" ref="AJ30:AJ35">SUM(D30+G30+J30+M30+P30+S30+V30+Y30)</f>
        <v>18</v>
      </c>
      <c r="AK30" s="94"/>
      <c r="AL30" s="108">
        <f aca="true" t="shared" si="10" ref="AL30:AL35">SUM(AH30-AJ30)</f>
        <v>-5</v>
      </c>
      <c r="AM30" s="94"/>
      <c r="AN30" s="111">
        <f aca="true" t="shared" si="11" ref="AN30:AN35">SUM(AB30*3+AD30*1)</f>
        <v>9</v>
      </c>
      <c r="AO30" s="94"/>
      <c r="AP30" s="114">
        <v>5</v>
      </c>
      <c r="AQ30" s="115"/>
    </row>
    <row r="31" spans="1:43" ht="22.5" customHeight="1">
      <c r="A31" s="55" t="s">
        <v>38</v>
      </c>
      <c r="B31" s="19">
        <v>0</v>
      </c>
      <c r="C31" s="17" t="s">
        <v>63</v>
      </c>
      <c r="D31" s="18">
        <v>9</v>
      </c>
      <c r="E31" s="16">
        <v>0</v>
      </c>
      <c r="F31" s="17" t="s">
        <v>65</v>
      </c>
      <c r="G31" s="18">
        <v>0</v>
      </c>
      <c r="H31" s="16">
        <v>0</v>
      </c>
      <c r="I31" s="17" t="s">
        <v>63</v>
      </c>
      <c r="J31" s="18">
        <v>1</v>
      </c>
      <c r="K31" s="16"/>
      <c r="L31" s="17" t="s">
        <v>5</v>
      </c>
      <c r="M31" s="18"/>
      <c r="N31" s="16">
        <v>2</v>
      </c>
      <c r="O31" s="17" t="s">
        <v>63</v>
      </c>
      <c r="P31" s="18">
        <v>5</v>
      </c>
      <c r="Q31" s="16">
        <v>0</v>
      </c>
      <c r="R31" s="17" t="s">
        <v>63</v>
      </c>
      <c r="S31" s="18">
        <v>3</v>
      </c>
      <c r="T31" s="16">
        <v>2</v>
      </c>
      <c r="U31" s="17" t="s">
        <v>62</v>
      </c>
      <c r="V31" s="18">
        <v>1</v>
      </c>
      <c r="W31" s="16">
        <v>4</v>
      </c>
      <c r="X31" s="17" t="s">
        <v>62</v>
      </c>
      <c r="Y31" s="18">
        <v>0</v>
      </c>
      <c r="Z31" s="108">
        <v>7</v>
      </c>
      <c r="AA31" s="94"/>
      <c r="AB31" s="108">
        <v>2</v>
      </c>
      <c r="AC31" s="94"/>
      <c r="AD31" s="108">
        <v>1</v>
      </c>
      <c r="AE31" s="94"/>
      <c r="AF31" s="108">
        <v>4</v>
      </c>
      <c r="AG31" s="94"/>
      <c r="AH31" s="108">
        <f t="shared" si="8"/>
        <v>8</v>
      </c>
      <c r="AI31" s="94"/>
      <c r="AJ31" s="108">
        <f t="shared" si="9"/>
        <v>19</v>
      </c>
      <c r="AK31" s="94"/>
      <c r="AL31" s="108">
        <f t="shared" si="10"/>
        <v>-11</v>
      </c>
      <c r="AM31" s="94"/>
      <c r="AN31" s="111">
        <f t="shared" si="11"/>
        <v>7</v>
      </c>
      <c r="AO31" s="94"/>
      <c r="AP31" s="114">
        <v>6</v>
      </c>
      <c r="AQ31" s="115"/>
    </row>
    <row r="32" spans="1:43" ht="22.5" customHeight="1">
      <c r="A32" s="28" t="s">
        <v>50</v>
      </c>
      <c r="B32" s="19">
        <v>1</v>
      </c>
      <c r="C32" s="17" t="s">
        <v>63</v>
      </c>
      <c r="D32" s="18">
        <v>2</v>
      </c>
      <c r="E32" s="16">
        <v>0</v>
      </c>
      <c r="F32" s="17" t="s">
        <v>70</v>
      </c>
      <c r="G32" s="18">
        <v>3</v>
      </c>
      <c r="H32" s="16">
        <v>4</v>
      </c>
      <c r="I32" s="17" t="s">
        <v>64</v>
      </c>
      <c r="J32" s="18">
        <v>1</v>
      </c>
      <c r="K32" s="16">
        <v>5</v>
      </c>
      <c r="L32" s="17" t="s">
        <v>62</v>
      </c>
      <c r="M32" s="18">
        <v>2</v>
      </c>
      <c r="N32" s="16"/>
      <c r="O32" s="17" t="s">
        <v>5</v>
      </c>
      <c r="P32" s="18"/>
      <c r="Q32" s="16">
        <v>0</v>
      </c>
      <c r="R32" s="17" t="s">
        <v>65</v>
      </c>
      <c r="S32" s="18">
        <v>0</v>
      </c>
      <c r="T32" s="16">
        <v>3</v>
      </c>
      <c r="U32" s="17" t="s">
        <v>62</v>
      </c>
      <c r="V32" s="18">
        <v>2</v>
      </c>
      <c r="W32" s="16">
        <v>5</v>
      </c>
      <c r="X32" s="17" t="s">
        <v>62</v>
      </c>
      <c r="Y32" s="18">
        <v>1</v>
      </c>
      <c r="Z32" s="108">
        <v>7</v>
      </c>
      <c r="AA32" s="94"/>
      <c r="AB32" s="108">
        <v>4</v>
      </c>
      <c r="AC32" s="94"/>
      <c r="AD32" s="108">
        <v>1</v>
      </c>
      <c r="AE32" s="94"/>
      <c r="AF32" s="108">
        <v>2</v>
      </c>
      <c r="AG32" s="94"/>
      <c r="AH32" s="108">
        <f t="shared" si="8"/>
        <v>18</v>
      </c>
      <c r="AI32" s="94"/>
      <c r="AJ32" s="108">
        <f t="shared" si="9"/>
        <v>11</v>
      </c>
      <c r="AK32" s="94"/>
      <c r="AL32" s="108">
        <f t="shared" si="10"/>
        <v>7</v>
      </c>
      <c r="AM32" s="94"/>
      <c r="AN32" s="111">
        <f t="shared" si="11"/>
        <v>13</v>
      </c>
      <c r="AO32" s="94"/>
      <c r="AP32" s="114">
        <v>3</v>
      </c>
      <c r="AQ32" s="115"/>
    </row>
    <row r="33" spans="1:43" ht="22.5" customHeight="1">
      <c r="A33" s="28" t="s">
        <v>51</v>
      </c>
      <c r="B33" s="19">
        <v>1</v>
      </c>
      <c r="C33" s="17" t="s">
        <v>62</v>
      </c>
      <c r="D33" s="18">
        <v>0</v>
      </c>
      <c r="E33" s="16">
        <v>9</v>
      </c>
      <c r="F33" s="17" t="s">
        <v>62</v>
      </c>
      <c r="G33" s="18">
        <v>1</v>
      </c>
      <c r="H33" s="16">
        <v>4</v>
      </c>
      <c r="I33" s="17" t="s">
        <v>66</v>
      </c>
      <c r="J33" s="18">
        <v>1</v>
      </c>
      <c r="K33" s="16">
        <v>3</v>
      </c>
      <c r="L33" s="17" t="s">
        <v>62</v>
      </c>
      <c r="M33" s="18">
        <v>0</v>
      </c>
      <c r="N33" s="16">
        <v>0</v>
      </c>
      <c r="O33" s="17" t="s">
        <v>65</v>
      </c>
      <c r="P33" s="18">
        <v>0</v>
      </c>
      <c r="Q33" s="16"/>
      <c r="R33" s="17" t="s">
        <v>5</v>
      </c>
      <c r="S33" s="18"/>
      <c r="T33" s="16">
        <v>9</v>
      </c>
      <c r="U33" s="17" t="s">
        <v>62</v>
      </c>
      <c r="V33" s="18">
        <v>1</v>
      </c>
      <c r="W33" s="16">
        <v>6</v>
      </c>
      <c r="X33" s="17" t="s">
        <v>62</v>
      </c>
      <c r="Y33" s="18">
        <v>1</v>
      </c>
      <c r="Z33" s="108">
        <v>7</v>
      </c>
      <c r="AA33" s="94"/>
      <c r="AB33" s="108">
        <v>6</v>
      </c>
      <c r="AC33" s="94"/>
      <c r="AD33" s="108">
        <v>1</v>
      </c>
      <c r="AE33" s="94"/>
      <c r="AF33" s="108">
        <v>0</v>
      </c>
      <c r="AG33" s="94"/>
      <c r="AH33" s="108">
        <f t="shared" si="8"/>
        <v>32</v>
      </c>
      <c r="AI33" s="94"/>
      <c r="AJ33" s="108">
        <f t="shared" si="9"/>
        <v>4</v>
      </c>
      <c r="AK33" s="94"/>
      <c r="AL33" s="108">
        <f t="shared" si="10"/>
        <v>28</v>
      </c>
      <c r="AM33" s="94"/>
      <c r="AN33" s="111">
        <f t="shared" si="11"/>
        <v>19</v>
      </c>
      <c r="AO33" s="94"/>
      <c r="AP33" s="114">
        <v>1</v>
      </c>
      <c r="AQ33" s="115"/>
    </row>
    <row r="34" spans="1:43" ht="22.5" customHeight="1">
      <c r="A34" s="28" t="s">
        <v>52</v>
      </c>
      <c r="B34" s="19">
        <v>0</v>
      </c>
      <c r="C34" s="17" t="s">
        <v>63</v>
      </c>
      <c r="D34" s="18">
        <v>11</v>
      </c>
      <c r="E34" s="16">
        <v>1</v>
      </c>
      <c r="F34" s="17" t="s">
        <v>63</v>
      </c>
      <c r="G34" s="18">
        <v>2</v>
      </c>
      <c r="H34" s="16">
        <v>0</v>
      </c>
      <c r="I34" s="17" t="s">
        <v>63</v>
      </c>
      <c r="J34" s="18">
        <v>6</v>
      </c>
      <c r="K34" s="16">
        <v>1</v>
      </c>
      <c r="L34" s="17" t="s">
        <v>63</v>
      </c>
      <c r="M34" s="18">
        <v>2</v>
      </c>
      <c r="N34" s="16">
        <v>2</v>
      </c>
      <c r="O34" s="17" t="s">
        <v>63</v>
      </c>
      <c r="P34" s="18">
        <v>3</v>
      </c>
      <c r="Q34" s="16">
        <v>1</v>
      </c>
      <c r="R34" s="17" t="s">
        <v>63</v>
      </c>
      <c r="S34" s="18">
        <v>9</v>
      </c>
      <c r="T34" s="16"/>
      <c r="U34" s="17" t="s">
        <v>5</v>
      </c>
      <c r="V34" s="18"/>
      <c r="W34" s="16">
        <v>0</v>
      </c>
      <c r="X34" s="17" t="s">
        <v>63</v>
      </c>
      <c r="Y34" s="18">
        <v>5</v>
      </c>
      <c r="Z34" s="108">
        <v>7</v>
      </c>
      <c r="AA34" s="94"/>
      <c r="AB34" s="108">
        <v>0</v>
      </c>
      <c r="AC34" s="94"/>
      <c r="AD34" s="108">
        <v>0</v>
      </c>
      <c r="AE34" s="94"/>
      <c r="AF34" s="108">
        <v>7</v>
      </c>
      <c r="AG34" s="94"/>
      <c r="AH34" s="108">
        <f t="shared" si="8"/>
        <v>5</v>
      </c>
      <c r="AI34" s="94"/>
      <c r="AJ34" s="108">
        <f t="shared" si="9"/>
        <v>38</v>
      </c>
      <c r="AK34" s="94"/>
      <c r="AL34" s="108">
        <f t="shared" si="10"/>
        <v>-33</v>
      </c>
      <c r="AM34" s="94"/>
      <c r="AN34" s="111">
        <f t="shared" si="11"/>
        <v>0</v>
      </c>
      <c r="AO34" s="94"/>
      <c r="AP34" s="114">
        <v>8</v>
      </c>
      <c r="AQ34" s="115"/>
    </row>
    <row r="35" spans="1:43" ht="22.5" customHeight="1">
      <c r="A35" s="28" t="s">
        <v>53</v>
      </c>
      <c r="B35" s="19">
        <v>1</v>
      </c>
      <c r="C35" s="17" t="s">
        <v>63</v>
      </c>
      <c r="D35" s="18">
        <v>9</v>
      </c>
      <c r="E35" s="16">
        <v>0</v>
      </c>
      <c r="F35" s="17" t="s">
        <v>63</v>
      </c>
      <c r="G35" s="20">
        <v>6</v>
      </c>
      <c r="H35" s="16">
        <v>0</v>
      </c>
      <c r="I35" s="17" t="s">
        <v>63</v>
      </c>
      <c r="J35" s="18">
        <v>4</v>
      </c>
      <c r="K35" s="16">
        <v>0</v>
      </c>
      <c r="L35" s="17" t="s">
        <v>63</v>
      </c>
      <c r="M35" s="18">
        <v>4</v>
      </c>
      <c r="N35" s="16">
        <v>1</v>
      </c>
      <c r="O35" s="17" t="s">
        <v>63</v>
      </c>
      <c r="P35" s="18">
        <v>5</v>
      </c>
      <c r="Q35" s="16">
        <v>1</v>
      </c>
      <c r="R35" s="17" t="s">
        <v>63</v>
      </c>
      <c r="S35" s="18">
        <v>6</v>
      </c>
      <c r="T35" s="16">
        <v>5</v>
      </c>
      <c r="U35" s="17" t="s">
        <v>62</v>
      </c>
      <c r="V35" s="18">
        <v>0</v>
      </c>
      <c r="W35" s="16"/>
      <c r="X35" s="17" t="s">
        <v>5</v>
      </c>
      <c r="Y35" s="18"/>
      <c r="Z35" s="108">
        <v>7</v>
      </c>
      <c r="AA35" s="94"/>
      <c r="AB35" s="108">
        <v>1</v>
      </c>
      <c r="AC35" s="94"/>
      <c r="AD35" s="108">
        <v>0</v>
      </c>
      <c r="AE35" s="94"/>
      <c r="AF35" s="108">
        <v>6</v>
      </c>
      <c r="AG35" s="94"/>
      <c r="AH35" s="108">
        <f t="shared" si="8"/>
        <v>8</v>
      </c>
      <c r="AI35" s="94"/>
      <c r="AJ35" s="108">
        <f t="shared" si="9"/>
        <v>34</v>
      </c>
      <c r="AK35" s="94"/>
      <c r="AL35" s="108">
        <f t="shared" si="10"/>
        <v>-26</v>
      </c>
      <c r="AM35" s="94"/>
      <c r="AN35" s="111">
        <f t="shared" si="11"/>
        <v>3</v>
      </c>
      <c r="AO35" s="94"/>
      <c r="AP35" s="114">
        <v>7</v>
      </c>
      <c r="AQ35" s="115"/>
    </row>
    <row r="38" spans="8:43" ht="29.25" customHeight="1">
      <c r="H38" s="125" t="s">
        <v>99</v>
      </c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</row>
    <row r="41" spans="5:40" ht="22.5" customHeight="1">
      <c r="E41" s="122" t="s">
        <v>100</v>
      </c>
      <c r="F41" s="122"/>
      <c r="G41" s="122"/>
      <c r="H41" s="122"/>
      <c r="I41" s="122"/>
      <c r="J41" s="122"/>
      <c r="K41" s="122"/>
      <c r="L41" s="122"/>
      <c r="M41" s="122"/>
      <c r="AF41" s="122" t="s">
        <v>102</v>
      </c>
      <c r="AG41" s="122"/>
      <c r="AH41" s="122"/>
      <c r="AI41" s="122"/>
      <c r="AJ41" s="122"/>
      <c r="AK41" s="122"/>
      <c r="AL41" s="122"/>
      <c r="AM41" s="122"/>
      <c r="AN41" s="122"/>
    </row>
    <row r="42" ht="11.25" customHeight="1"/>
    <row r="43" spans="5:40" ht="12" customHeight="1" thickBot="1">
      <c r="E43" s="66" t="s">
        <v>74</v>
      </c>
      <c r="F43" s="67"/>
      <c r="G43" s="68"/>
      <c r="H43" s="72" t="s">
        <v>104</v>
      </c>
      <c r="I43" s="73"/>
      <c r="J43" s="73"/>
      <c r="K43" s="73"/>
      <c r="L43" s="73"/>
      <c r="M43" s="74"/>
      <c r="AF43" s="66" t="s">
        <v>82</v>
      </c>
      <c r="AG43" s="67"/>
      <c r="AH43" s="68"/>
      <c r="AI43" s="72" t="s">
        <v>92</v>
      </c>
      <c r="AJ43" s="73"/>
      <c r="AK43" s="73"/>
      <c r="AL43" s="73"/>
      <c r="AM43" s="73"/>
      <c r="AN43" s="74"/>
    </row>
    <row r="44" spans="5:43" ht="12" customHeight="1">
      <c r="E44" s="69"/>
      <c r="F44" s="70"/>
      <c r="G44" s="71"/>
      <c r="H44" s="75"/>
      <c r="I44" s="76"/>
      <c r="J44" s="76"/>
      <c r="K44" s="76"/>
      <c r="L44" s="76"/>
      <c r="M44" s="77"/>
      <c r="N44" s="57"/>
      <c r="O44" s="58"/>
      <c r="P44" s="58"/>
      <c r="Q44" s="59">
        <v>0</v>
      </c>
      <c r="R44" s="46"/>
      <c r="S44" s="46"/>
      <c r="AF44" s="69"/>
      <c r="AG44" s="70"/>
      <c r="AH44" s="71"/>
      <c r="AI44" s="75"/>
      <c r="AJ44" s="76"/>
      <c r="AK44" s="76"/>
      <c r="AL44" s="76"/>
      <c r="AM44" s="76"/>
      <c r="AN44" s="77"/>
      <c r="AO44" s="44"/>
      <c r="AP44" s="44"/>
      <c r="AQ44" s="49"/>
    </row>
    <row r="45" spans="5:43" ht="12" customHeight="1" thickBot="1">
      <c r="E45" s="53"/>
      <c r="F45" s="53"/>
      <c r="G45" s="53"/>
      <c r="H45" s="54"/>
      <c r="I45" s="54"/>
      <c r="J45" s="54"/>
      <c r="K45" s="54"/>
      <c r="L45" s="54"/>
      <c r="M45" s="54"/>
      <c r="N45" s="118">
        <v>42309</v>
      </c>
      <c r="O45" s="119"/>
      <c r="P45" s="120"/>
      <c r="Q45" s="123" t="s">
        <v>113</v>
      </c>
      <c r="R45" s="124"/>
      <c r="S45" s="124"/>
      <c r="AF45" s="53"/>
      <c r="AG45" s="53"/>
      <c r="AH45" s="53"/>
      <c r="AI45" s="54"/>
      <c r="AJ45" s="54"/>
      <c r="AK45" s="54"/>
      <c r="AL45" s="54"/>
      <c r="AM45" s="54"/>
      <c r="AN45" s="54"/>
      <c r="AO45" s="118">
        <v>42337</v>
      </c>
      <c r="AP45" s="119"/>
      <c r="AQ45" s="121"/>
    </row>
    <row r="46" spans="3:47" ht="12" customHeight="1">
      <c r="C46" s="43"/>
      <c r="D46" s="44"/>
      <c r="E46" s="53"/>
      <c r="F46" s="53"/>
      <c r="G46" s="53"/>
      <c r="H46" s="54"/>
      <c r="I46" s="54"/>
      <c r="J46" s="54"/>
      <c r="K46" s="54"/>
      <c r="L46" s="54"/>
      <c r="M46" s="54"/>
      <c r="N46" s="119"/>
      <c r="O46" s="119"/>
      <c r="P46" s="121"/>
      <c r="Q46" s="46"/>
      <c r="R46" s="46"/>
      <c r="S46" s="50"/>
      <c r="AD46" s="43"/>
      <c r="AE46" s="44"/>
      <c r="AF46" s="53"/>
      <c r="AG46" s="53"/>
      <c r="AH46" s="53"/>
      <c r="AI46" s="54"/>
      <c r="AJ46" s="54"/>
      <c r="AK46" s="54"/>
      <c r="AL46" s="54"/>
      <c r="AM46" s="54"/>
      <c r="AN46" s="54"/>
      <c r="AO46" s="119"/>
      <c r="AP46" s="119"/>
      <c r="AQ46" s="121"/>
      <c r="AR46" s="44"/>
      <c r="AS46" s="44"/>
      <c r="AT46" s="45"/>
      <c r="AU46" s="46"/>
    </row>
    <row r="47" spans="3:47" ht="12" customHeight="1">
      <c r="C47" s="45"/>
      <c r="D47" s="46"/>
      <c r="E47" s="66" t="s">
        <v>75</v>
      </c>
      <c r="F47" s="67"/>
      <c r="G47" s="68"/>
      <c r="H47" s="72" t="s">
        <v>96</v>
      </c>
      <c r="I47" s="73"/>
      <c r="J47" s="73"/>
      <c r="K47" s="73"/>
      <c r="L47" s="73"/>
      <c r="M47" s="74"/>
      <c r="N47" s="48"/>
      <c r="O47" s="48"/>
      <c r="P47" s="51"/>
      <c r="Q47" s="63">
        <v>0</v>
      </c>
      <c r="R47" s="46"/>
      <c r="S47" s="50"/>
      <c r="AD47" s="45"/>
      <c r="AE47" s="46"/>
      <c r="AF47" s="66" t="s">
        <v>83</v>
      </c>
      <c r="AG47" s="67"/>
      <c r="AH47" s="68"/>
      <c r="AI47" s="72" t="s">
        <v>108</v>
      </c>
      <c r="AJ47" s="73"/>
      <c r="AK47" s="73"/>
      <c r="AL47" s="73"/>
      <c r="AM47" s="73"/>
      <c r="AN47" s="74"/>
      <c r="AO47" s="48"/>
      <c r="AP47" s="48"/>
      <c r="AQ47" s="51"/>
      <c r="AR47" s="46"/>
      <c r="AS47" s="46"/>
      <c r="AT47" s="45"/>
      <c r="AU47" s="46"/>
    </row>
    <row r="48" spans="3:47" ht="12" customHeight="1">
      <c r="C48" s="45"/>
      <c r="D48" s="46"/>
      <c r="E48" s="69"/>
      <c r="F48" s="70"/>
      <c r="G48" s="71"/>
      <c r="H48" s="75"/>
      <c r="I48" s="76"/>
      <c r="J48" s="76"/>
      <c r="K48" s="76"/>
      <c r="L48" s="76"/>
      <c r="M48" s="77"/>
      <c r="Q48" s="62"/>
      <c r="R48" s="46"/>
      <c r="S48" s="50"/>
      <c r="AD48" s="45"/>
      <c r="AE48" s="46"/>
      <c r="AF48" s="69"/>
      <c r="AG48" s="70"/>
      <c r="AH48" s="71"/>
      <c r="AI48" s="75"/>
      <c r="AJ48" s="76"/>
      <c r="AK48" s="76"/>
      <c r="AL48" s="76"/>
      <c r="AM48" s="76"/>
      <c r="AN48" s="77"/>
      <c r="AR48" s="46"/>
      <c r="AS48" s="46"/>
      <c r="AT48" s="45"/>
      <c r="AU48" s="46"/>
    </row>
    <row r="49" spans="3:47" ht="12" customHeight="1">
      <c r="C49" s="116"/>
      <c r="D49" s="117"/>
      <c r="E49" s="117"/>
      <c r="F49" s="53"/>
      <c r="G49" s="53"/>
      <c r="H49" s="54"/>
      <c r="I49" s="54"/>
      <c r="J49" s="54"/>
      <c r="K49" s="54"/>
      <c r="L49" s="54"/>
      <c r="M49" s="54"/>
      <c r="Q49" s="64"/>
      <c r="R49" s="117"/>
      <c r="S49" s="65"/>
      <c r="AD49" s="116"/>
      <c r="AE49" s="117"/>
      <c r="AF49" s="117"/>
      <c r="AG49" s="53"/>
      <c r="AH49" s="53"/>
      <c r="AI49" s="54"/>
      <c r="AJ49" s="54"/>
      <c r="AK49" s="54"/>
      <c r="AL49" s="54"/>
      <c r="AM49" s="54"/>
      <c r="AN49" s="54"/>
      <c r="AR49" s="64"/>
      <c r="AS49" s="65"/>
      <c r="AT49" s="45"/>
      <c r="AU49" s="46"/>
    </row>
    <row r="50" spans="2:47" ht="12" customHeight="1">
      <c r="B50" s="49"/>
      <c r="C50" s="116"/>
      <c r="D50" s="117"/>
      <c r="E50" s="117"/>
      <c r="F50" s="53"/>
      <c r="G50" s="53"/>
      <c r="H50" s="54"/>
      <c r="I50" s="54"/>
      <c r="J50" s="54"/>
      <c r="K50" s="54"/>
      <c r="L50" s="54"/>
      <c r="M50" s="54"/>
      <c r="Q50" s="117"/>
      <c r="R50" s="117"/>
      <c r="S50" s="65"/>
      <c r="T50" s="43"/>
      <c r="AC50" s="49"/>
      <c r="AD50" s="116"/>
      <c r="AE50" s="117"/>
      <c r="AF50" s="117"/>
      <c r="AG50" s="53"/>
      <c r="AH50" s="53"/>
      <c r="AI50" s="54"/>
      <c r="AJ50" s="54"/>
      <c r="AK50" s="54"/>
      <c r="AL50" s="54"/>
      <c r="AM50" s="54"/>
      <c r="AN50" s="54"/>
      <c r="AR50" s="64"/>
      <c r="AS50" s="65"/>
      <c r="AT50" s="43"/>
      <c r="AU50" s="46"/>
    </row>
    <row r="51" spans="3:47" ht="12" customHeight="1" thickBot="1">
      <c r="C51" s="45"/>
      <c r="D51" s="46"/>
      <c r="E51" s="66" t="s">
        <v>76</v>
      </c>
      <c r="F51" s="67"/>
      <c r="G51" s="68"/>
      <c r="H51" s="72" t="s">
        <v>95</v>
      </c>
      <c r="I51" s="73"/>
      <c r="J51" s="73"/>
      <c r="K51" s="73"/>
      <c r="L51" s="73"/>
      <c r="M51" s="74"/>
      <c r="Q51" s="46"/>
      <c r="R51" s="46"/>
      <c r="S51" s="50"/>
      <c r="AD51" s="45"/>
      <c r="AE51" s="46"/>
      <c r="AF51" s="66" t="s">
        <v>84</v>
      </c>
      <c r="AG51" s="67"/>
      <c r="AH51" s="68"/>
      <c r="AI51" s="72" t="s">
        <v>107</v>
      </c>
      <c r="AJ51" s="73"/>
      <c r="AK51" s="73"/>
      <c r="AL51" s="73"/>
      <c r="AM51" s="73"/>
      <c r="AN51" s="74"/>
      <c r="AR51" s="46"/>
      <c r="AS51" s="46"/>
      <c r="AT51" s="45"/>
      <c r="AU51" s="46"/>
    </row>
    <row r="52" spans="3:47" ht="12" customHeight="1">
      <c r="C52" s="45"/>
      <c r="D52" s="46"/>
      <c r="E52" s="69"/>
      <c r="F52" s="70"/>
      <c r="G52" s="71"/>
      <c r="H52" s="75"/>
      <c r="I52" s="76"/>
      <c r="J52" s="76"/>
      <c r="K52" s="76"/>
      <c r="L52" s="76"/>
      <c r="M52" s="77"/>
      <c r="N52" s="44"/>
      <c r="O52" s="44"/>
      <c r="P52" s="49"/>
      <c r="Q52" s="46"/>
      <c r="R52" s="46"/>
      <c r="S52" s="50"/>
      <c r="AD52" s="45"/>
      <c r="AE52" s="46"/>
      <c r="AF52" s="69"/>
      <c r="AG52" s="70"/>
      <c r="AH52" s="71"/>
      <c r="AI52" s="75"/>
      <c r="AJ52" s="76"/>
      <c r="AK52" s="76"/>
      <c r="AL52" s="76"/>
      <c r="AM52" s="76"/>
      <c r="AN52" s="77"/>
      <c r="AO52" s="57"/>
      <c r="AP52" s="58"/>
      <c r="AQ52" s="58"/>
      <c r="AR52" s="59">
        <v>3</v>
      </c>
      <c r="AS52" s="50"/>
      <c r="AT52" s="45"/>
      <c r="AU52" s="46"/>
    </row>
    <row r="53" spans="3:47" ht="12" customHeight="1" thickBot="1">
      <c r="C53" s="47"/>
      <c r="D53" s="48"/>
      <c r="E53" s="53"/>
      <c r="F53" s="53"/>
      <c r="G53" s="53"/>
      <c r="H53" s="54"/>
      <c r="I53" s="54"/>
      <c r="J53" s="54"/>
      <c r="K53" s="54"/>
      <c r="L53" s="54"/>
      <c r="M53" s="54"/>
      <c r="N53" s="118">
        <v>42323</v>
      </c>
      <c r="O53" s="119"/>
      <c r="P53" s="121"/>
      <c r="Q53" s="48"/>
      <c r="R53" s="48"/>
      <c r="S53" s="51"/>
      <c r="AD53" s="47"/>
      <c r="AE53" s="48"/>
      <c r="AF53" s="53"/>
      <c r="AG53" s="53"/>
      <c r="AH53" s="53"/>
      <c r="AI53" s="54"/>
      <c r="AJ53" s="54"/>
      <c r="AK53" s="54"/>
      <c r="AL53" s="54"/>
      <c r="AM53" s="54"/>
      <c r="AN53" s="54"/>
      <c r="AO53" s="118">
        <v>42302</v>
      </c>
      <c r="AP53" s="119"/>
      <c r="AQ53" s="120"/>
      <c r="AR53" s="60"/>
      <c r="AS53" s="61"/>
      <c r="AT53" s="45"/>
      <c r="AU53" s="46"/>
    </row>
    <row r="54" spans="5:44" ht="12" customHeight="1">
      <c r="E54" s="53"/>
      <c r="F54" s="53"/>
      <c r="G54" s="53"/>
      <c r="H54" s="54"/>
      <c r="I54" s="54"/>
      <c r="J54" s="54"/>
      <c r="K54" s="54"/>
      <c r="L54" s="54"/>
      <c r="M54" s="54"/>
      <c r="N54" s="119"/>
      <c r="O54" s="119"/>
      <c r="P54" s="121"/>
      <c r="AF54" s="53"/>
      <c r="AG54" s="53"/>
      <c r="AH54" s="53"/>
      <c r="AI54" s="54"/>
      <c r="AJ54" s="54"/>
      <c r="AK54" s="54"/>
      <c r="AL54" s="54"/>
      <c r="AM54" s="54"/>
      <c r="AN54" s="54"/>
      <c r="AO54" s="119"/>
      <c r="AP54" s="119"/>
      <c r="AQ54" s="121"/>
      <c r="AR54" s="56"/>
    </row>
    <row r="55" spans="5:44" ht="12" customHeight="1">
      <c r="E55" s="66" t="s">
        <v>77</v>
      </c>
      <c r="F55" s="67"/>
      <c r="G55" s="68"/>
      <c r="H55" s="72" t="s">
        <v>105</v>
      </c>
      <c r="I55" s="73"/>
      <c r="J55" s="73"/>
      <c r="K55" s="73"/>
      <c r="L55" s="73"/>
      <c r="M55" s="74"/>
      <c r="N55" s="48"/>
      <c r="O55" s="48"/>
      <c r="P55" s="51"/>
      <c r="AF55" s="66" t="s">
        <v>85</v>
      </c>
      <c r="AG55" s="67"/>
      <c r="AH55" s="68"/>
      <c r="AI55" s="72" t="s">
        <v>91</v>
      </c>
      <c r="AJ55" s="73"/>
      <c r="AK55" s="73"/>
      <c r="AL55" s="73"/>
      <c r="AM55" s="73"/>
      <c r="AN55" s="74"/>
      <c r="AO55" s="48"/>
      <c r="AP55" s="48"/>
      <c r="AQ55" s="51"/>
      <c r="AR55" s="56">
        <v>0</v>
      </c>
    </row>
    <row r="56" spans="5:40" ht="12" customHeight="1">
      <c r="E56" s="69"/>
      <c r="F56" s="70"/>
      <c r="G56" s="71"/>
      <c r="H56" s="75"/>
      <c r="I56" s="76"/>
      <c r="J56" s="76"/>
      <c r="K56" s="76"/>
      <c r="L56" s="76"/>
      <c r="M56" s="77"/>
      <c r="AF56" s="69"/>
      <c r="AG56" s="70"/>
      <c r="AH56" s="71"/>
      <c r="AI56" s="75"/>
      <c r="AJ56" s="76"/>
      <c r="AK56" s="76"/>
      <c r="AL56" s="76"/>
      <c r="AM56" s="76"/>
      <c r="AN56" s="77"/>
    </row>
    <row r="57" spans="5:40" ht="12" customHeight="1">
      <c r="E57" s="53"/>
      <c r="F57" s="53"/>
      <c r="G57" s="53"/>
      <c r="H57" s="54"/>
      <c r="I57" s="54"/>
      <c r="J57" s="54"/>
      <c r="K57" s="54"/>
      <c r="L57" s="54"/>
      <c r="M57" s="54"/>
      <c r="AF57" s="53"/>
      <c r="AG57" s="53"/>
      <c r="AH57" s="53"/>
      <c r="AI57" s="54"/>
      <c r="AJ57" s="54"/>
      <c r="AK57" s="54"/>
      <c r="AL57" s="54"/>
      <c r="AM57" s="54"/>
      <c r="AN57" s="54"/>
    </row>
    <row r="58" spans="5:40" ht="12" customHeight="1">
      <c r="E58" s="53"/>
      <c r="F58" s="53"/>
      <c r="G58" s="53"/>
      <c r="H58" s="54"/>
      <c r="I58" s="54"/>
      <c r="J58" s="54"/>
      <c r="K58" s="54"/>
      <c r="L58" s="54"/>
      <c r="M58" s="54"/>
      <c r="AF58" s="53"/>
      <c r="AG58" s="53"/>
      <c r="AH58" s="53"/>
      <c r="AI58" s="54"/>
      <c r="AJ58" s="54"/>
      <c r="AK58" s="54"/>
      <c r="AL58" s="54"/>
      <c r="AM58" s="54"/>
      <c r="AN58" s="54"/>
    </row>
    <row r="59" spans="5:40" ht="12" customHeight="1">
      <c r="E59" s="53"/>
      <c r="F59" s="53"/>
      <c r="G59" s="53"/>
      <c r="H59" s="54"/>
      <c r="I59" s="54"/>
      <c r="J59" s="54"/>
      <c r="K59" s="54"/>
      <c r="L59" s="54"/>
      <c r="M59" s="54"/>
      <c r="AF59" s="53"/>
      <c r="AG59" s="53"/>
      <c r="AH59" s="53"/>
      <c r="AI59" s="54"/>
      <c r="AJ59" s="54"/>
      <c r="AK59" s="54"/>
      <c r="AL59" s="54"/>
      <c r="AM59" s="54"/>
      <c r="AN59" s="54"/>
    </row>
    <row r="60" spans="5:40" ht="12" customHeight="1">
      <c r="E60" s="53"/>
      <c r="F60" s="53"/>
      <c r="G60" s="53"/>
      <c r="H60" s="54"/>
      <c r="I60" s="54"/>
      <c r="J60" s="54"/>
      <c r="K60" s="54"/>
      <c r="L60" s="54"/>
      <c r="M60" s="54"/>
      <c r="AF60" s="53"/>
      <c r="AG60" s="53"/>
      <c r="AH60" s="53"/>
      <c r="AI60" s="54"/>
      <c r="AJ60" s="54"/>
      <c r="AK60" s="54"/>
      <c r="AL60" s="54"/>
      <c r="AM60" s="54"/>
      <c r="AN60" s="54"/>
    </row>
    <row r="61" spans="5:40" ht="22.5" customHeight="1">
      <c r="E61" s="122" t="s">
        <v>103</v>
      </c>
      <c r="F61" s="122"/>
      <c r="G61" s="122"/>
      <c r="H61" s="122"/>
      <c r="I61" s="122"/>
      <c r="J61" s="122"/>
      <c r="K61" s="122"/>
      <c r="L61" s="122"/>
      <c r="M61" s="122"/>
      <c r="AF61" s="122" t="s">
        <v>101</v>
      </c>
      <c r="AG61" s="122"/>
      <c r="AH61" s="122"/>
      <c r="AI61" s="122"/>
      <c r="AJ61" s="122"/>
      <c r="AK61" s="122"/>
      <c r="AL61" s="122"/>
      <c r="AM61" s="122"/>
      <c r="AN61" s="122"/>
    </row>
    <row r="62" spans="5:40" ht="11.25" customHeight="1">
      <c r="E62" s="53"/>
      <c r="F62" s="53"/>
      <c r="G62" s="53"/>
      <c r="H62" s="54"/>
      <c r="I62" s="54"/>
      <c r="J62" s="54"/>
      <c r="K62" s="54"/>
      <c r="L62" s="54"/>
      <c r="M62" s="54"/>
      <c r="AF62" s="53"/>
      <c r="AG62" s="53"/>
      <c r="AH62" s="53"/>
      <c r="AI62" s="54"/>
      <c r="AJ62" s="54"/>
      <c r="AK62" s="54"/>
      <c r="AL62" s="54"/>
      <c r="AM62" s="54"/>
      <c r="AN62" s="54"/>
    </row>
    <row r="63" spans="5:40" ht="12" customHeight="1">
      <c r="E63" s="66" t="s">
        <v>78</v>
      </c>
      <c r="F63" s="67"/>
      <c r="G63" s="68"/>
      <c r="H63" s="72" t="s">
        <v>106</v>
      </c>
      <c r="I63" s="73"/>
      <c r="J63" s="73"/>
      <c r="K63" s="73"/>
      <c r="L63" s="73"/>
      <c r="M63" s="74"/>
      <c r="AF63" s="66" t="s">
        <v>86</v>
      </c>
      <c r="AG63" s="67"/>
      <c r="AH63" s="68"/>
      <c r="AI63" s="72" t="s">
        <v>93</v>
      </c>
      <c r="AJ63" s="73"/>
      <c r="AK63" s="73"/>
      <c r="AL63" s="73"/>
      <c r="AM63" s="73"/>
      <c r="AN63" s="74"/>
    </row>
    <row r="64" spans="5:43" ht="12" customHeight="1">
      <c r="E64" s="69"/>
      <c r="F64" s="70"/>
      <c r="G64" s="71"/>
      <c r="H64" s="75"/>
      <c r="I64" s="76"/>
      <c r="J64" s="76"/>
      <c r="K64" s="76"/>
      <c r="L64" s="76"/>
      <c r="M64" s="77"/>
      <c r="N64" s="44"/>
      <c r="O64" s="44"/>
      <c r="P64" s="49"/>
      <c r="AF64" s="69"/>
      <c r="AG64" s="70"/>
      <c r="AH64" s="71"/>
      <c r="AI64" s="75"/>
      <c r="AJ64" s="76"/>
      <c r="AK64" s="76"/>
      <c r="AL64" s="76"/>
      <c r="AM64" s="76"/>
      <c r="AN64" s="77"/>
      <c r="AO64" s="44"/>
      <c r="AP64" s="44"/>
      <c r="AQ64" s="49"/>
    </row>
    <row r="65" spans="5:43" ht="12" customHeight="1">
      <c r="E65" s="53"/>
      <c r="F65" s="53"/>
      <c r="G65" s="53"/>
      <c r="H65" s="54"/>
      <c r="I65" s="54"/>
      <c r="J65" s="54"/>
      <c r="K65" s="54"/>
      <c r="L65" s="54"/>
      <c r="M65" s="54"/>
      <c r="N65" s="126">
        <v>42323</v>
      </c>
      <c r="O65" s="127"/>
      <c r="P65" s="128"/>
      <c r="AF65" s="53"/>
      <c r="AG65" s="53"/>
      <c r="AH65" s="53"/>
      <c r="AI65" s="54"/>
      <c r="AJ65" s="54"/>
      <c r="AK65" s="54"/>
      <c r="AL65" s="54"/>
      <c r="AM65" s="54"/>
      <c r="AN65" s="54"/>
      <c r="AO65" s="118">
        <v>42330</v>
      </c>
      <c r="AP65" s="119"/>
      <c r="AQ65" s="121"/>
    </row>
    <row r="66" spans="3:46" ht="12" customHeight="1">
      <c r="C66" s="43"/>
      <c r="D66" s="44"/>
      <c r="E66" s="53"/>
      <c r="F66" s="53"/>
      <c r="G66" s="53"/>
      <c r="H66" s="54"/>
      <c r="I66" s="54"/>
      <c r="J66" s="54"/>
      <c r="K66" s="54"/>
      <c r="L66" s="54"/>
      <c r="M66" s="54"/>
      <c r="N66" s="127"/>
      <c r="O66" s="127"/>
      <c r="P66" s="128"/>
      <c r="Q66" s="44"/>
      <c r="R66" s="44"/>
      <c r="S66" s="49"/>
      <c r="AD66" s="43"/>
      <c r="AE66" s="44"/>
      <c r="AF66" s="53"/>
      <c r="AG66" s="53"/>
      <c r="AH66" s="53"/>
      <c r="AI66" s="54"/>
      <c r="AJ66" s="54"/>
      <c r="AK66" s="54"/>
      <c r="AL66" s="54"/>
      <c r="AM66" s="54"/>
      <c r="AN66" s="54"/>
      <c r="AO66" s="119"/>
      <c r="AP66" s="119"/>
      <c r="AQ66" s="121"/>
      <c r="AR66" s="44"/>
      <c r="AS66" s="44"/>
      <c r="AT66" s="45"/>
    </row>
    <row r="67" spans="3:46" ht="12" customHeight="1">
      <c r="C67" s="45"/>
      <c r="D67" s="46"/>
      <c r="E67" s="66" t="s">
        <v>79</v>
      </c>
      <c r="F67" s="67"/>
      <c r="G67" s="68"/>
      <c r="H67" s="72" t="s">
        <v>98</v>
      </c>
      <c r="I67" s="73"/>
      <c r="J67" s="73"/>
      <c r="K67" s="73"/>
      <c r="L67" s="73"/>
      <c r="M67" s="74"/>
      <c r="N67" s="48"/>
      <c r="O67" s="48"/>
      <c r="P67" s="51"/>
      <c r="Q67" s="46"/>
      <c r="R67" s="46"/>
      <c r="S67" s="50"/>
      <c r="AD67" s="45"/>
      <c r="AE67" s="46"/>
      <c r="AF67" s="66" t="s">
        <v>87</v>
      </c>
      <c r="AG67" s="67"/>
      <c r="AH67" s="68"/>
      <c r="AI67" s="72" t="s">
        <v>110</v>
      </c>
      <c r="AJ67" s="73"/>
      <c r="AK67" s="73"/>
      <c r="AL67" s="73"/>
      <c r="AM67" s="73"/>
      <c r="AN67" s="74"/>
      <c r="AO67" s="48"/>
      <c r="AP67" s="48"/>
      <c r="AQ67" s="51"/>
      <c r="AR67" s="46"/>
      <c r="AS67" s="46"/>
      <c r="AT67" s="45"/>
    </row>
    <row r="68" spans="3:46" ht="12" customHeight="1">
      <c r="C68" s="45"/>
      <c r="D68" s="46"/>
      <c r="E68" s="69"/>
      <c r="F68" s="70"/>
      <c r="G68" s="71"/>
      <c r="H68" s="75"/>
      <c r="I68" s="76"/>
      <c r="J68" s="76"/>
      <c r="K68" s="76"/>
      <c r="L68" s="76"/>
      <c r="M68" s="77"/>
      <c r="Q68" s="46"/>
      <c r="R68" s="46"/>
      <c r="S68" s="50"/>
      <c r="AD68" s="45"/>
      <c r="AE68" s="46"/>
      <c r="AF68" s="69"/>
      <c r="AG68" s="70"/>
      <c r="AH68" s="71"/>
      <c r="AI68" s="75"/>
      <c r="AJ68" s="76"/>
      <c r="AK68" s="76"/>
      <c r="AL68" s="76"/>
      <c r="AM68" s="76"/>
      <c r="AN68" s="77"/>
      <c r="AR68" s="46"/>
      <c r="AS68" s="46"/>
      <c r="AT68" s="45"/>
    </row>
    <row r="69" spans="3:46" ht="12" customHeight="1">
      <c r="C69" s="116"/>
      <c r="D69" s="117"/>
      <c r="E69" s="117"/>
      <c r="F69" s="53"/>
      <c r="G69" s="53"/>
      <c r="H69" s="54"/>
      <c r="I69" s="54"/>
      <c r="J69" s="54"/>
      <c r="K69" s="54"/>
      <c r="L69" s="54"/>
      <c r="M69" s="54"/>
      <c r="Q69" s="64"/>
      <c r="R69" s="117"/>
      <c r="S69" s="65"/>
      <c r="AD69" s="116"/>
      <c r="AE69" s="117"/>
      <c r="AF69" s="117"/>
      <c r="AG69" s="53"/>
      <c r="AH69" s="53"/>
      <c r="AI69" s="54"/>
      <c r="AJ69" s="54"/>
      <c r="AK69" s="54"/>
      <c r="AL69" s="54"/>
      <c r="AM69" s="54"/>
      <c r="AN69" s="54"/>
      <c r="AR69" s="64"/>
      <c r="AS69" s="65"/>
      <c r="AT69" s="45"/>
    </row>
    <row r="70" spans="2:46" ht="12" customHeight="1">
      <c r="B70" s="49"/>
      <c r="C70" s="116"/>
      <c r="D70" s="117"/>
      <c r="E70" s="117"/>
      <c r="F70" s="53"/>
      <c r="G70" s="53"/>
      <c r="H70" s="54"/>
      <c r="I70" s="54"/>
      <c r="J70" s="54"/>
      <c r="K70" s="54"/>
      <c r="L70" s="54"/>
      <c r="M70" s="54"/>
      <c r="Q70" s="117"/>
      <c r="R70" s="117"/>
      <c r="S70" s="65"/>
      <c r="T70" s="43"/>
      <c r="AC70" s="49"/>
      <c r="AD70" s="116"/>
      <c r="AE70" s="117"/>
      <c r="AF70" s="117"/>
      <c r="AG70" s="53"/>
      <c r="AH70" s="53"/>
      <c r="AI70" s="54"/>
      <c r="AJ70" s="54"/>
      <c r="AK70" s="54"/>
      <c r="AL70" s="54"/>
      <c r="AM70" s="54"/>
      <c r="AN70" s="54"/>
      <c r="AR70" s="64"/>
      <c r="AS70" s="65"/>
      <c r="AT70" s="43"/>
    </row>
    <row r="71" spans="3:46" ht="12" customHeight="1" thickBot="1">
      <c r="C71" s="45"/>
      <c r="D71" s="46"/>
      <c r="E71" s="66" t="s">
        <v>80</v>
      </c>
      <c r="F71" s="67"/>
      <c r="G71" s="68"/>
      <c r="H71" s="72" t="s">
        <v>97</v>
      </c>
      <c r="I71" s="73"/>
      <c r="J71" s="73"/>
      <c r="K71" s="73"/>
      <c r="L71" s="73"/>
      <c r="M71" s="74"/>
      <c r="Q71" s="46"/>
      <c r="R71" s="46"/>
      <c r="S71" s="50"/>
      <c r="AD71" s="45"/>
      <c r="AE71" s="46"/>
      <c r="AF71" s="66" t="s">
        <v>88</v>
      </c>
      <c r="AG71" s="67"/>
      <c r="AH71" s="68"/>
      <c r="AI71" s="72" t="s">
        <v>111</v>
      </c>
      <c r="AJ71" s="73"/>
      <c r="AK71" s="73"/>
      <c r="AL71" s="73"/>
      <c r="AM71" s="73"/>
      <c r="AN71" s="74"/>
      <c r="AR71" s="46"/>
      <c r="AS71" s="46"/>
      <c r="AT71" s="45"/>
    </row>
    <row r="72" spans="3:46" ht="12" customHeight="1">
      <c r="C72" s="45"/>
      <c r="D72" s="46"/>
      <c r="E72" s="69"/>
      <c r="F72" s="70"/>
      <c r="G72" s="71"/>
      <c r="H72" s="75"/>
      <c r="I72" s="76"/>
      <c r="J72" s="76"/>
      <c r="K72" s="76"/>
      <c r="L72" s="76"/>
      <c r="M72" s="77"/>
      <c r="N72" s="44"/>
      <c r="O72" s="44"/>
      <c r="P72" s="49"/>
      <c r="Q72" s="46"/>
      <c r="R72" s="46"/>
      <c r="S72" s="50"/>
      <c r="AD72" s="45"/>
      <c r="AE72" s="46"/>
      <c r="AF72" s="69"/>
      <c r="AG72" s="70"/>
      <c r="AH72" s="71"/>
      <c r="AI72" s="75"/>
      <c r="AJ72" s="76"/>
      <c r="AK72" s="76"/>
      <c r="AL72" s="76"/>
      <c r="AM72" s="76"/>
      <c r="AN72" s="77"/>
      <c r="AO72" s="57"/>
      <c r="AP72" s="58"/>
      <c r="AQ72" s="58"/>
      <c r="AR72" s="59">
        <v>2</v>
      </c>
      <c r="AS72" s="50"/>
      <c r="AT72" s="45"/>
    </row>
    <row r="73" spans="3:46" ht="12" customHeight="1" thickBot="1">
      <c r="C73" s="47"/>
      <c r="D73" s="48"/>
      <c r="E73" s="53"/>
      <c r="F73" s="53"/>
      <c r="G73" s="53"/>
      <c r="H73" s="54"/>
      <c r="I73" s="54"/>
      <c r="J73" s="54"/>
      <c r="K73" s="54"/>
      <c r="L73" s="54"/>
      <c r="M73" s="54"/>
      <c r="N73" s="118">
        <v>42344</v>
      </c>
      <c r="O73" s="119"/>
      <c r="P73" s="121"/>
      <c r="Q73" s="48"/>
      <c r="R73" s="48"/>
      <c r="S73" s="51"/>
      <c r="AD73" s="47"/>
      <c r="AE73" s="48"/>
      <c r="AF73" s="53"/>
      <c r="AG73" s="53"/>
      <c r="AH73" s="53"/>
      <c r="AI73" s="54"/>
      <c r="AJ73" s="54"/>
      <c r="AK73" s="54"/>
      <c r="AL73" s="54"/>
      <c r="AM73" s="54"/>
      <c r="AN73" s="54"/>
      <c r="AO73" s="118">
        <v>42302</v>
      </c>
      <c r="AP73" s="119"/>
      <c r="AQ73" s="120"/>
      <c r="AR73" s="60"/>
      <c r="AS73" s="61"/>
      <c r="AT73" s="45"/>
    </row>
    <row r="74" spans="5:44" ht="12" customHeight="1">
      <c r="E74" s="53"/>
      <c r="F74" s="53"/>
      <c r="G74" s="53"/>
      <c r="H74" s="54"/>
      <c r="I74" s="54"/>
      <c r="J74" s="54"/>
      <c r="K74" s="54"/>
      <c r="L74" s="54"/>
      <c r="M74" s="54"/>
      <c r="N74" s="119"/>
      <c r="O74" s="119"/>
      <c r="P74" s="121"/>
      <c r="AF74" s="53"/>
      <c r="AG74" s="53"/>
      <c r="AH74" s="53"/>
      <c r="AI74" s="54"/>
      <c r="AJ74" s="54"/>
      <c r="AK74" s="54"/>
      <c r="AL74" s="54"/>
      <c r="AM74" s="54"/>
      <c r="AN74" s="54"/>
      <c r="AO74" s="119"/>
      <c r="AP74" s="119"/>
      <c r="AQ74" s="121"/>
      <c r="AR74" s="56"/>
    </row>
    <row r="75" spans="5:44" ht="12" customHeight="1">
      <c r="E75" s="66" t="s">
        <v>81</v>
      </c>
      <c r="F75" s="67"/>
      <c r="G75" s="68"/>
      <c r="H75" s="72" t="s">
        <v>90</v>
      </c>
      <c r="I75" s="73"/>
      <c r="J75" s="73"/>
      <c r="K75" s="73"/>
      <c r="L75" s="73"/>
      <c r="M75" s="74"/>
      <c r="N75" s="48"/>
      <c r="O75" s="48"/>
      <c r="P75" s="51"/>
      <c r="AF75" s="66" t="s">
        <v>89</v>
      </c>
      <c r="AG75" s="67"/>
      <c r="AH75" s="68"/>
      <c r="AI75" s="72" t="s">
        <v>94</v>
      </c>
      <c r="AJ75" s="73"/>
      <c r="AK75" s="73"/>
      <c r="AL75" s="73"/>
      <c r="AM75" s="73"/>
      <c r="AN75" s="74"/>
      <c r="AO75" s="48"/>
      <c r="AP75" s="48"/>
      <c r="AQ75" s="51"/>
      <c r="AR75" s="56">
        <v>0</v>
      </c>
    </row>
    <row r="76" spans="5:40" ht="12" customHeight="1">
      <c r="E76" s="69"/>
      <c r="F76" s="70"/>
      <c r="G76" s="71"/>
      <c r="H76" s="75"/>
      <c r="I76" s="76"/>
      <c r="J76" s="76"/>
      <c r="K76" s="76"/>
      <c r="L76" s="76"/>
      <c r="M76" s="77"/>
      <c r="AF76" s="69"/>
      <c r="AG76" s="70"/>
      <c r="AH76" s="71"/>
      <c r="AI76" s="75"/>
      <c r="AJ76" s="76"/>
      <c r="AK76" s="76"/>
      <c r="AL76" s="76"/>
      <c r="AM76" s="76"/>
      <c r="AN76" s="77"/>
    </row>
    <row r="77" spans="5:40" ht="7.5" customHeight="1">
      <c r="E77" s="52"/>
      <c r="F77" s="52"/>
      <c r="G77" s="52"/>
      <c r="H77" s="1"/>
      <c r="I77" s="1"/>
      <c r="J77" s="1"/>
      <c r="K77" s="1"/>
      <c r="L77" s="1"/>
      <c r="M77" s="1"/>
      <c r="AF77" s="52"/>
      <c r="AG77" s="52"/>
      <c r="AH77" s="52"/>
      <c r="AI77" s="1"/>
      <c r="AJ77" s="1"/>
      <c r="AK77" s="1"/>
      <c r="AL77" s="1"/>
      <c r="AM77" s="1"/>
      <c r="AN77" s="1"/>
    </row>
    <row r="78" spans="5:40" ht="7.5" customHeight="1">
      <c r="E78" s="52"/>
      <c r="F78" s="52"/>
      <c r="G78" s="52"/>
      <c r="H78" s="1"/>
      <c r="I78" s="1"/>
      <c r="J78" s="1"/>
      <c r="K78" s="1"/>
      <c r="L78" s="1"/>
      <c r="M78" s="1"/>
      <c r="AF78" s="52"/>
      <c r="AG78" s="52"/>
      <c r="AH78" s="52"/>
      <c r="AI78" s="1"/>
      <c r="AJ78" s="1"/>
      <c r="AK78" s="1"/>
      <c r="AL78" s="1"/>
      <c r="AM78" s="1"/>
      <c r="AN78" s="1"/>
    </row>
    <row r="79" spans="5:40" ht="7.5" customHeight="1">
      <c r="E79" s="52"/>
      <c r="F79" s="52"/>
      <c r="G79" s="52"/>
      <c r="H79" s="1"/>
      <c r="I79" s="1"/>
      <c r="J79" s="1"/>
      <c r="K79" s="1"/>
      <c r="L79" s="1"/>
      <c r="M79" s="1"/>
      <c r="AF79" s="52"/>
      <c r="AG79" s="52"/>
      <c r="AH79" s="52"/>
      <c r="AI79" s="1"/>
      <c r="AJ79" s="1"/>
      <c r="AK79" s="1"/>
      <c r="AL79" s="1"/>
      <c r="AM79" s="1"/>
      <c r="AN79" s="1"/>
    </row>
    <row r="80" ht="7.5" customHeight="1"/>
    <row r="81" ht="7.5" customHeight="1"/>
  </sheetData>
  <sheetProtection/>
  <mergeCells count="338">
    <mergeCell ref="H38:AQ38"/>
    <mergeCell ref="AI67:AN68"/>
    <mergeCell ref="AF43:AH44"/>
    <mergeCell ref="AI43:AN44"/>
    <mergeCell ref="AF47:AH48"/>
    <mergeCell ref="AI47:AN48"/>
    <mergeCell ref="E41:M41"/>
    <mergeCell ref="E61:M61"/>
    <mergeCell ref="AF61:AN61"/>
    <mergeCell ref="AF41:AN41"/>
    <mergeCell ref="N45:P46"/>
    <mergeCell ref="N53:P54"/>
    <mergeCell ref="AI55:AN56"/>
    <mergeCell ref="AD69:AF70"/>
    <mergeCell ref="AF67:AH68"/>
    <mergeCell ref="Q45:S45"/>
    <mergeCell ref="Q49:S50"/>
    <mergeCell ref="Q69:S70"/>
    <mergeCell ref="AJ25:AQ25"/>
    <mergeCell ref="AO53:AQ54"/>
    <mergeCell ref="AO73:AQ74"/>
    <mergeCell ref="AO65:AQ66"/>
    <mergeCell ref="AO45:AQ46"/>
    <mergeCell ref="C69:E70"/>
    <mergeCell ref="E71:G72"/>
    <mergeCell ref="H71:M72"/>
    <mergeCell ref="AF71:AH72"/>
    <mergeCell ref="AI71:AN72"/>
    <mergeCell ref="E75:G76"/>
    <mergeCell ref="H75:M76"/>
    <mergeCell ref="AF75:AH76"/>
    <mergeCell ref="AI75:AN76"/>
    <mergeCell ref="E63:G64"/>
    <mergeCell ref="H63:M64"/>
    <mergeCell ref="AF63:AH64"/>
    <mergeCell ref="AI63:AN64"/>
    <mergeCell ref="N65:P66"/>
    <mergeCell ref="N73:P74"/>
    <mergeCell ref="E43:G44"/>
    <mergeCell ref="H43:M44"/>
    <mergeCell ref="E47:G48"/>
    <mergeCell ref="H47:M48"/>
    <mergeCell ref="E51:G52"/>
    <mergeCell ref="H51:M52"/>
    <mergeCell ref="C49:E50"/>
    <mergeCell ref="AP35:AQ35"/>
    <mergeCell ref="AN34:AO34"/>
    <mergeCell ref="AP34:AQ34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L33:AM33"/>
    <mergeCell ref="AN33:AO33"/>
    <mergeCell ref="AP33:AQ33"/>
    <mergeCell ref="Z34:AA34"/>
    <mergeCell ref="AB34:AC34"/>
    <mergeCell ref="AD34:AE34"/>
    <mergeCell ref="AF34:AG34"/>
    <mergeCell ref="AH34:AI34"/>
    <mergeCell ref="AJ34:AK34"/>
    <mergeCell ref="AL32:AM32"/>
    <mergeCell ref="AN32:AO32"/>
    <mergeCell ref="AP32:AQ32"/>
    <mergeCell ref="AL34:AM34"/>
    <mergeCell ref="Z33:AA33"/>
    <mergeCell ref="AB33:AC33"/>
    <mergeCell ref="AD33:AE33"/>
    <mergeCell ref="AF33:AG33"/>
    <mergeCell ref="AH33:AI33"/>
    <mergeCell ref="AJ33:AK33"/>
    <mergeCell ref="Z32:AA32"/>
    <mergeCell ref="AB32:AC32"/>
    <mergeCell ref="AD32:AE32"/>
    <mergeCell ref="AF32:AG32"/>
    <mergeCell ref="AH32:AI32"/>
    <mergeCell ref="AJ32:AK32"/>
    <mergeCell ref="AP30:AQ30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N29:AO29"/>
    <mergeCell ref="AP29:AQ29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L28:AM28"/>
    <mergeCell ref="AN28:AO28"/>
    <mergeCell ref="AP28:AQ28"/>
    <mergeCell ref="Z29:AA29"/>
    <mergeCell ref="AB29:AC29"/>
    <mergeCell ref="AD29:AE29"/>
    <mergeCell ref="AF29:AG29"/>
    <mergeCell ref="AH29:AI29"/>
    <mergeCell ref="AJ29:AK29"/>
    <mergeCell ref="AL29:AM29"/>
    <mergeCell ref="AJ27:AK27"/>
    <mergeCell ref="AL27:AM27"/>
    <mergeCell ref="AN27:AO27"/>
    <mergeCell ref="AP27:AQ27"/>
    <mergeCell ref="Z28:AA28"/>
    <mergeCell ref="AB28:AC28"/>
    <mergeCell ref="AD28:AE28"/>
    <mergeCell ref="AF28:AG28"/>
    <mergeCell ref="AH28:AI28"/>
    <mergeCell ref="AJ28:AK28"/>
    <mergeCell ref="W27:Y27"/>
    <mergeCell ref="Z27:AA27"/>
    <mergeCell ref="AB27:AC27"/>
    <mergeCell ref="AD27:AE27"/>
    <mergeCell ref="AF27:AG27"/>
    <mergeCell ref="AH27:AI27"/>
    <mergeCell ref="AP22:AQ22"/>
    <mergeCell ref="AP23:AQ23"/>
    <mergeCell ref="AP24:AQ24"/>
    <mergeCell ref="B27:D27"/>
    <mergeCell ref="E27:G27"/>
    <mergeCell ref="H27:J27"/>
    <mergeCell ref="K27:M27"/>
    <mergeCell ref="N27:P27"/>
    <mergeCell ref="Q27:S27"/>
    <mergeCell ref="T27:V27"/>
    <mergeCell ref="AP16:AQ16"/>
    <mergeCell ref="AP17:AQ17"/>
    <mergeCell ref="AP18:AQ18"/>
    <mergeCell ref="AP19:AQ19"/>
    <mergeCell ref="AP20:AQ20"/>
    <mergeCell ref="AP21:AQ21"/>
    <mergeCell ref="AL24:AM24"/>
    <mergeCell ref="AN16:AO16"/>
    <mergeCell ref="AN17:AO17"/>
    <mergeCell ref="AN18:AO18"/>
    <mergeCell ref="AN19:AO19"/>
    <mergeCell ref="AN20:AO20"/>
    <mergeCell ref="AN21:AO21"/>
    <mergeCell ref="AN22:AO22"/>
    <mergeCell ref="AN23:AO23"/>
    <mergeCell ref="AN24:AO24"/>
    <mergeCell ref="AJ23:AK23"/>
    <mergeCell ref="AJ24:AK24"/>
    <mergeCell ref="AL16:AM16"/>
    <mergeCell ref="AL17:AM17"/>
    <mergeCell ref="AL18:AM18"/>
    <mergeCell ref="AL19:AM19"/>
    <mergeCell ref="AL20:AM20"/>
    <mergeCell ref="AL21:AM21"/>
    <mergeCell ref="AL22:AM22"/>
    <mergeCell ref="AL23:AM23"/>
    <mergeCell ref="AJ17:AK17"/>
    <mergeCell ref="AJ18:AK18"/>
    <mergeCell ref="AJ19:AK19"/>
    <mergeCell ref="AJ20:AK20"/>
    <mergeCell ref="AJ21:AK21"/>
    <mergeCell ref="AJ22:AK22"/>
    <mergeCell ref="AH24:AI24"/>
    <mergeCell ref="AF23:AG23"/>
    <mergeCell ref="AF24:AG24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F17:AG17"/>
    <mergeCell ref="AF18:AG18"/>
    <mergeCell ref="AF19:AG19"/>
    <mergeCell ref="AF20:AG20"/>
    <mergeCell ref="AF21:AG21"/>
    <mergeCell ref="AF22:AG22"/>
    <mergeCell ref="AB24:AC24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Z23:AA23"/>
    <mergeCell ref="Z24:AA24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Z17:AA17"/>
    <mergeCell ref="Z18:AA18"/>
    <mergeCell ref="Z19:AA19"/>
    <mergeCell ref="Z20:AA20"/>
    <mergeCell ref="Z21:AA21"/>
    <mergeCell ref="Z22:AA22"/>
    <mergeCell ref="Q16:S16"/>
    <mergeCell ref="Q3:S3"/>
    <mergeCell ref="T3:V3"/>
    <mergeCell ref="A1:AN1"/>
    <mergeCell ref="W3:Y3"/>
    <mergeCell ref="H3:J3"/>
    <mergeCell ref="Z3:AB3"/>
    <mergeCell ref="AC3:AE3"/>
    <mergeCell ref="AJ2:AN2"/>
    <mergeCell ref="B3:D3"/>
    <mergeCell ref="K3:M3"/>
    <mergeCell ref="N3:P3"/>
    <mergeCell ref="B16:D16"/>
    <mergeCell ref="E16:G16"/>
    <mergeCell ref="H16:J16"/>
    <mergeCell ref="K16:M16"/>
    <mergeCell ref="N16:P16"/>
    <mergeCell ref="E3:G3"/>
    <mergeCell ref="T16:V16"/>
    <mergeCell ref="W16:Y16"/>
    <mergeCell ref="Z16:AA16"/>
    <mergeCell ref="AF16:AG16"/>
    <mergeCell ref="AJ16:AK16"/>
    <mergeCell ref="AF3:AG3"/>
    <mergeCell ref="AH3:AI3"/>
    <mergeCell ref="AJ3:AK3"/>
    <mergeCell ref="AF6:AG6"/>
    <mergeCell ref="AH6:AI6"/>
    <mergeCell ref="AL3:AM3"/>
    <mergeCell ref="AF4:AG4"/>
    <mergeCell ref="AH4:AI4"/>
    <mergeCell ref="AJ4:AK4"/>
    <mergeCell ref="AL4:AM4"/>
    <mergeCell ref="AH5:AI5"/>
    <mergeCell ref="AJ5:AK5"/>
    <mergeCell ref="AF5:AG5"/>
    <mergeCell ref="AF7:AG7"/>
    <mergeCell ref="AH7:AI7"/>
    <mergeCell ref="AJ7:AK7"/>
    <mergeCell ref="AH11:AI11"/>
    <mergeCell ref="AJ11:AK11"/>
    <mergeCell ref="AJ8:AK8"/>
    <mergeCell ref="AF9:AG9"/>
    <mergeCell ref="AH9:AI9"/>
    <mergeCell ref="AJ9:AK9"/>
    <mergeCell ref="AF10:AG10"/>
    <mergeCell ref="AL8:AM8"/>
    <mergeCell ref="AJ6:AK6"/>
    <mergeCell ref="AR14:AV15"/>
    <mergeCell ref="AL5:AM5"/>
    <mergeCell ref="AL6:AM6"/>
    <mergeCell ref="AL7:AM7"/>
    <mergeCell ref="AL9:AM9"/>
    <mergeCell ref="AL12:AM12"/>
    <mergeCell ref="AL10:AM10"/>
    <mergeCell ref="AL13:AM13"/>
    <mergeCell ref="AH10:AI10"/>
    <mergeCell ref="AJ10:AK10"/>
    <mergeCell ref="AF11:AG11"/>
    <mergeCell ref="AL11:AM11"/>
    <mergeCell ref="AP5:AQ5"/>
    <mergeCell ref="AN6:AO6"/>
    <mergeCell ref="AF8:AG8"/>
    <mergeCell ref="AH8:AI8"/>
    <mergeCell ref="AN9:AO9"/>
    <mergeCell ref="AP9:AQ9"/>
    <mergeCell ref="AF13:AG13"/>
    <mergeCell ref="AH13:AI13"/>
    <mergeCell ref="AJ13:AK13"/>
    <mergeCell ref="AF12:AG12"/>
    <mergeCell ref="AH12:AI12"/>
    <mergeCell ref="AJ12:AK12"/>
    <mergeCell ref="AN3:AO3"/>
    <mergeCell ref="AP3:AQ3"/>
    <mergeCell ref="AN4:AO4"/>
    <mergeCell ref="AP4:AQ4"/>
    <mergeCell ref="AN5:AO5"/>
    <mergeCell ref="AN12:AO12"/>
    <mergeCell ref="AP12:AQ12"/>
    <mergeCell ref="AT12:AU12"/>
    <mergeCell ref="AR11:AS11"/>
    <mergeCell ref="AR12:AS12"/>
    <mergeCell ref="AP6:AQ6"/>
    <mergeCell ref="AN7:AO7"/>
    <mergeCell ref="AP7:AQ7"/>
    <mergeCell ref="AN8:AO8"/>
    <mergeCell ref="AP8:AQ8"/>
    <mergeCell ref="AR6:AS6"/>
    <mergeCell ref="AR7:AS7"/>
    <mergeCell ref="AR9:AS9"/>
    <mergeCell ref="AN10:AO10"/>
    <mergeCell ref="AP10:AQ10"/>
    <mergeCell ref="AR8:AS8"/>
    <mergeCell ref="AN11:AO11"/>
    <mergeCell ref="AP11:AQ11"/>
    <mergeCell ref="AR10:AS10"/>
    <mergeCell ref="AT3:AU3"/>
    <mergeCell ref="AT4:AU4"/>
    <mergeCell ref="AT5:AU5"/>
    <mergeCell ref="AN13:AO13"/>
    <mergeCell ref="AP13:AQ13"/>
    <mergeCell ref="AT7:AU7"/>
    <mergeCell ref="AR3:AS3"/>
    <mergeCell ref="AR4:AS4"/>
    <mergeCell ref="AR5:AS5"/>
    <mergeCell ref="AT13:AU13"/>
    <mergeCell ref="AJ14:AQ14"/>
    <mergeCell ref="AT6:AU6"/>
    <mergeCell ref="A14:AI14"/>
    <mergeCell ref="A25:AI25"/>
    <mergeCell ref="AO1:AS1"/>
    <mergeCell ref="AR13:AS13"/>
    <mergeCell ref="AT8:AU8"/>
    <mergeCell ref="AT9:AU9"/>
    <mergeCell ref="AT10:AU10"/>
    <mergeCell ref="AT11:AU11"/>
    <mergeCell ref="AR49:AS50"/>
    <mergeCell ref="AR69:AS70"/>
    <mergeCell ref="E55:G56"/>
    <mergeCell ref="H55:M56"/>
    <mergeCell ref="AF55:AH56"/>
    <mergeCell ref="AF51:AH52"/>
    <mergeCell ref="AI51:AN52"/>
    <mergeCell ref="E67:G68"/>
    <mergeCell ref="H67:M68"/>
    <mergeCell ref="AD49:AF50"/>
  </mergeCells>
  <printOptions/>
  <pageMargins left="0.7874015748031497" right="0.1968503937007874" top="0.3937007874015748" bottom="0.1968503937007874" header="0" footer="0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tatehara</dc:creator>
  <cp:keywords/>
  <dc:description/>
  <cp:lastModifiedBy>tatehara</cp:lastModifiedBy>
  <cp:lastPrinted>2015-10-18T14:20:05Z</cp:lastPrinted>
  <dcterms:created xsi:type="dcterms:W3CDTF">2006-04-24T08:14:11Z</dcterms:created>
  <dcterms:modified xsi:type="dcterms:W3CDTF">2015-11-08T13:10:08Z</dcterms:modified>
  <cp:category/>
  <cp:version/>
  <cp:contentType/>
  <cp:contentStatus/>
</cp:coreProperties>
</file>